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100.94\荒川02\管理部\職員課\06▼システム\20_タレントマネジメントシステム導入\07-プロポーザル\04_仕様書・募集要項等\10.見積書（様式第７号）\"/>
    </mc:Choice>
  </mc:AlternateContent>
  <bookViews>
    <workbookView xWindow="1755" yWindow="-120" windowWidth="27165" windowHeight="16440" activeTab="1"/>
  </bookViews>
  <sheets>
    <sheet name="概算見積書" sheetId="27" r:id="rId1"/>
    <sheet name="概算見積書 (記載例)" sheetId="34" r:id="rId2"/>
    <sheet name="入力データ" sheetId="24" state="hidden" r:id="rId3"/>
    <sheet name="保護設定" sheetId="29" state="hidden" r:id="rId4"/>
    <sheet name="セキュリティ対策条件" sheetId="23" state="hidden" r:id="rId5"/>
  </sheets>
  <definedNames>
    <definedName name="_xlnm.Print_Area" localSheetId="0">概算見積書!$A$1:$M$38</definedName>
    <definedName name="_xlnm.Print_Area" localSheetId="1">'概算見積書 (記載例)'!$A$1:$M$38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4" l="1"/>
  <c r="F34" i="34" l="1"/>
  <c r="F33" i="34"/>
  <c r="F32" i="34"/>
  <c r="F31" i="34"/>
  <c r="F30" i="34"/>
  <c r="F27" i="34"/>
  <c r="F26" i="34"/>
  <c r="F25" i="34"/>
  <c r="F24" i="34"/>
  <c r="F22" i="34"/>
  <c r="F21" i="34"/>
  <c r="F20" i="34"/>
  <c r="F19" i="34"/>
  <c r="F18" i="34"/>
  <c r="F17" i="34"/>
  <c r="F16" i="34"/>
  <c r="F15" i="34"/>
  <c r="F14" i="34"/>
  <c r="F13" i="34"/>
  <c r="F12" i="34"/>
  <c r="F28" i="34" l="1"/>
  <c r="F35" i="34"/>
  <c r="F36" i="34" l="1"/>
  <c r="F37" i="34" s="1"/>
  <c r="C8" i="34" s="1"/>
  <c r="F33" i="27"/>
  <c r="F38" i="34" l="1"/>
  <c r="C7" i="34" s="1"/>
  <c r="F34" i="27"/>
  <c r="F32" i="27"/>
  <c r="F31" i="27"/>
  <c r="F30" i="27"/>
  <c r="F27" i="27"/>
  <c r="F26" i="27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35" i="27" l="1"/>
  <c r="F28" i="27"/>
  <c r="F36" i="27" l="1"/>
  <c r="F37" i="27" l="1"/>
  <c r="C8" i="27" s="1"/>
  <c r="F38" i="27" l="1"/>
  <c r="C7" i="27" s="1"/>
</calcChain>
</file>

<file path=xl/comments1.xml><?xml version="1.0" encoding="utf-8"?>
<comments xmlns="http://schemas.openxmlformats.org/spreadsheetml/2006/main">
  <authors>
    <author>倉田 歩</author>
  </authors>
  <commentList>
    <comment ref="F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内訳を入れると自動計算されます。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倉田 歩</author>
  </authors>
  <commentList>
    <comment ref="F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内訳を入れると自動計算されます。</t>
        </r>
      </text>
    </comment>
  </commentList>
</comments>
</file>

<file path=xl/sharedStrings.xml><?xml version="1.0" encoding="utf-8"?>
<sst xmlns="http://schemas.openxmlformats.org/spreadsheetml/2006/main" count="229" uniqueCount="152">
  <si>
    <t>効果がある</t>
    <rPh sb="0" eb="2">
      <t>コウカ</t>
    </rPh>
    <phoneticPr fontId="1"/>
  </si>
  <si>
    <t>現在と変わらない</t>
    <rPh sb="0" eb="2">
      <t>ゲンザイ</t>
    </rPh>
    <rPh sb="3" eb="4">
      <t>カ</t>
    </rPh>
    <phoneticPr fontId="1"/>
  </si>
  <si>
    <t>形態</t>
  </si>
  <si>
    <t>ｼｽﾃﾑ利用者</t>
  </si>
  <si>
    <t>ｲﾝﾀｰﾈｯﾄ接続</t>
  </si>
  <si>
    <t>職員</t>
  </si>
  <si>
    <t>有</t>
  </si>
  <si>
    <t>無</t>
  </si>
  <si>
    <t>○</t>
  </si>
  <si>
    <t>①②③</t>
  </si>
  <si>
    <t>⑤⑥⑦</t>
  </si>
  <si>
    <t>⑨⑪⑫</t>
  </si>
  <si>
    <t>⑨～⑮</t>
  </si>
  <si>
    <t>①②</t>
  </si>
  <si>
    <t>フリーWi-Fi導入</t>
  </si>
  <si>
    <t>④</t>
  </si>
  <si>
    <t>⑧</t>
  </si>
  <si>
    <t>⑫⑬⑯</t>
  </si>
  <si>
    <t>円</t>
    <rPh sb="0" eb="1">
      <t>エン</t>
    </rPh>
    <phoneticPr fontId="1"/>
  </si>
  <si>
    <t>※うち消費税額</t>
    <rPh sb="3" eb="6">
      <t>ショウヒゼイ</t>
    </rPh>
    <rPh sb="6" eb="7">
      <t>ガク</t>
    </rPh>
    <phoneticPr fontId="1"/>
  </si>
  <si>
    <t>区分</t>
    <rPh sb="0" eb="2">
      <t>クブン</t>
    </rPh>
    <phoneticPr fontId="1"/>
  </si>
  <si>
    <t>工数（人／日）</t>
    <rPh sb="0" eb="2">
      <t>コウスウ</t>
    </rPh>
    <rPh sb="5" eb="6">
      <t>ニチ</t>
    </rPh>
    <phoneticPr fontId="1"/>
  </si>
  <si>
    <t>単価（円）</t>
    <rPh sb="0" eb="2">
      <t>タンカ</t>
    </rPh>
    <rPh sb="3" eb="4">
      <t>エン</t>
    </rPh>
    <phoneticPr fontId="1"/>
  </si>
  <si>
    <t>費用（税抜）</t>
    <rPh sb="0" eb="2">
      <t>ヒヨウ</t>
    </rPh>
    <rPh sb="3" eb="5">
      <t>ゼイヌキ</t>
    </rPh>
    <phoneticPr fontId="1"/>
  </si>
  <si>
    <t>具体的な作業内容</t>
    <rPh sb="0" eb="3">
      <t>グタイテキ</t>
    </rPh>
    <rPh sb="4" eb="6">
      <t>サギョウ</t>
    </rPh>
    <rPh sb="6" eb="8">
      <t>ナイヨウ</t>
    </rPh>
    <phoneticPr fontId="1"/>
  </si>
  <si>
    <t>要件定義</t>
    <rPh sb="0" eb="2">
      <t>ヨウケン</t>
    </rPh>
    <rPh sb="2" eb="4">
      <t>テイギ</t>
    </rPh>
    <phoneticPr fontId="1"/>
  </si>
  <si>
    <t>開発</t>
    <rPh sb="0" eb="2">
      <t>カイハツ</t>
    </rPh>
    <phoneticPr fontId="1"/>
  </si>
  <si>
    <t>単体試験</t>
    <rPh sb="0" eb="2">
      <t>タンタイ</t>
    </rPh>
    <rPh sb="2" eb="4">
      <t>シケン</t>
    </rPh>
    <phoneticPr fontId="1"/>
  </si>
  <si>
    <t>データ移行</t>
    <rPh sb="3" eb="5">
      <t>イコウ</t>
    </rPh>
    <phoneticPr fontId="1"/>
  </si>
  <si>
    <t>稼働環境構築</t>
    <rPh sb="0" eb="2">
      <t>カドウ</t>
    </rPh>
    <rPh sb="2" eb="4">
      <t>カンキョウ</t>
    </rPh>
    <rPh sb="4" eb="6">
      <t>コウチク</t>
    </rPh>
    <phoneticPr fontId="1"/>
  </si>
  <si>
    <t>機器設置及び環境整備作業</t>
    <rPh sb="0" eb="2">
      <t>キキ</t>
    </rPh>
    <rPh sb="2" eb="4">
      <t>セッチ</t>
    </rPh>
    <rPh sb="4" eb="5">
      <t>オヨ</t>
    </rPh>
    <rPh sb="6" eb="8">
      <t>カンキョウ</t>
    </rPh>
    <rPh sb="8" eb="10">
      <t>セイビ</t>
    </rPh>
    <rPh sb="10" eb="12">
      <t>サギョウ</t>
    </rPh>
    <phoneticPr fontId="1"/>
  </si>
  <si>
    <t>操作研修</t>
    <rPh sb="0" eb="2">
      <t>ソウサ</t>
    </rPh>
    <rPh sb="2" eb="4">
      <t>ケンシュウ</t>
    </rPh>
    <phoneticPr fontId="1"/>
  </si>
  <si>
    <t>完成図書等作成</t>
    <rPh sb="0" eb="2">
      <t>カンセイ</t>
    </rPh>
    <rPh sb="2" eb="4">
      <t>トショ</t>
    </rPh>
    <rPh sb="4" eb="5">
      <t>トウ</t>
    </rPh>
    <rPh sb="5" eb="7">
      <t>サクセイ</t>
    </rPh>
    <phoneticPr fontId="1"/>
  </si>
  <si>
    <t>ミドルウェア費用</t>
    <rPh sb="6" eb="8">
      <t>ヒヨウ</t>
    </rPh>
    <phoneticPr fontId="1"/>
  </si>
  <si>
    <t>ソフトウェア費用</t>
    <rPh sb="6" eb="8">
      <t>ヒヨウ</t>
    </rPh>
    <phoneticPr fontId="1"/>
  </si>
  <si>
    <t>（PKGライセンス費用除く）</t>
    <rPh sb="9" eb="11">
      <t>ヒヨウ</t>
    </rPh>
    <rPh sb="11" eb="12">
      <t>ノゾ</t>
    </rPh>
    <phoneticPr fontId="1"/>
  </si>
  <si>
    <t>PKGライセンス費用</t>
    <rPh sb="8" eb="10">
      <t>ヒヨウ</t>
    </rPh>
    <phoneticPr fontId="1"/>
  </si>
  <si>
    <t>（買取などイニシャルの場合）</t>
    <rPh sb="1" eb="3">
      <t>カイトリ</t>
    </rPh>
    <rPh sb="11" eb="13">
      <t>バアイ</t>
    </rPh>
    <phoneticPr fontId="1"/>
  </si>
  <si>
    <t>管理費用</t>
    <rPh sb="0" eb="2">
      <t>カンリ</t>
    </rPh>
    <rPh sb="2" eb="4">
      <t>ヒヨウ</t>
    </rPh>
    <phoneticPr fontId="1"/>
  </si>
  <si>
    <t>ランニング費用（運用保守経費／１年分）</t>
    <rPh sb="5" eb="7">
      <t>ヒヨウ</t>
    </rPh>
    <rPh sb="8" eb="10">
      <t>ウンヨウ</t>
    </rPh>
    <rPh sb="10" eb="12">
      <t>ホシュ</t>
    </rPh>
    <rPh sb="12" eb="14">
      <t>ケイヒ</t>
    </rPh>
    <rPh sb="16" eb="18">
      <t>ネンブン</t>
    </rPh>
    <phoneticPr fontId="1"/>
  </si>
  <si>
    <t>ミドルウェア</t>
    <phoneticPr fontId="1"/>
  </si>
  <si>
    <t>ソフトウェア</t>
    <phoneticPr fontId="1"/>
  </si>
  <si>
    <t>ヘルプデスク、運用支援</t>
    <rPh sb="7" eb="9">
      <t>ウンヨウ</t>
    </rPh>
    <rPh sb="9" eb="11">
      <t>シエン</t>
    </rPh>
    <phoneticPr fontId="1"/>
  </si>
  <si>
    <t>システムライセンス(年額等または利用料の場合)</t>
    <rPh sb="10" eb="12">
      <t>ネンガク</t>
    </rPh>
    <rPh sb="12" eb="13">
      <t>トウ</t>
    </rPh>
    <rPh sb="16" eb="18">
      <t>リヨウ</t>
    </rPh>
    <rPh sb="18" eb="19">
      <t>リョウ</t>
    </rPh>
    <rPh sb="20" eb="22">
      <t>バアイ</t>
    </rPh>
    <phoneticPr fontId="1"/>
  </si>
  <si>
    <t>その他費用</t>
    <rPh sb="2" eb="3">
      <t>タ</t>
    </rPh>
    <rPh sb="3" eb="5">
      <t>ヒヨウ</t>
    </rPh>
    <phoneticPr fontId="1"/>
  </si>
  <si>
    <t>ランニング費用（運用保守経費／１年分） 計(B)</t>
    <phoneticPr fontId="1"/>
  </si>
  <si>
    <t>見積金額合計 (A)＋(B)×５年</t>
    <rPh sb="0" eb="2">
      <t>ミツモリ</t>
    </rPh>
    <rPh sb="2" eb="4">
      <t>キンガク</t>
    </rPh>
    <rPh sb="4" eb="6">
      <t>ゴウケイ</t>
    </rPh>
    <rPh sb="16" eb="17">
      <t>ネン</t>
    </rPh>
    <phoneticPr fontId="1"/>
  </si>
  <si>
    <t>消費税額（10％）</t>
    <rPh sb="0" eb="3">
      <t>ショウヒゼイ</t>
    </rPh>
    <rPh sb="3" eb="4">
      <t>ガク</t>
    </rPh>
    <phoneticPr fontId="1"/>
  </si>
  <si>
    <t>総計</t>
    <rPh sb="0" eb="2">
      <t>ソウケイ</t>
    </rPh>
    <phoneticPr fontId="1"/>
  </si>
  <si>
    <t>区民等</t>
    <rPh sb="2" eb="3">
      <t>ナド</t>
    </rPh>
    <phoneticPr fontId="1"/>
  </si>
  <si>
    <t>○</t>
    <phoneticPr fontId="1"/>
  </si>
  <si>
    <t>物理的対策</t>
    <rPh sb="3" eb="5">
      <t>タイサク</t>
    </rPh>
    <phoneticPr fontId="1"/>
  </si>
  <si>
    <t>人的対策</t>
    <rPh sb="0" eb="1">
      <t>ヒト</t>
    </rPh>
    <rPh sb="2" eb="4">
      <t>タイサク</t>
    </rPh>
    <phoneticPr fontId="1"/>
  </si>
  <si>
    <t>技術的対策</t>
    <rPh sb="0" eb="3">
      <t>ギジュツテキ</t>
    </rPh>
    <rPh sb="3" eb="5">
      <t>タイサク</t>
    </rPh>
    <phoneticPr fontId="1"/>
  </si>
  <si>
    <t>＜表１＞</t>
    <rPh sb="1" eb="2">
      <t>ヒョウ</t>
    </rPh>
    <phoneticPr fontId="1"/>
  </si>
  <si>
    <t>　導入しようとしているシステムやサービスの形態を以下＜表１＞から選択し、それに対応したチェック項目を＜セキュリティ対策＞から計画書のセキュリティ対策欄（①物理的、②人的、③技術的）にコピーし、実施している対策にチェックを入れること。</t>
    <rPh sb="24" eb="26">
      <t>イカ</t>
    </rPh>
    <phoneticPr fontId="1"/>
  </si>
  <si>
    <t>申請区分</t>
    <phoneticPr fontId="1"/>
  </si>
  <si>
    <t>システム形態</t>
    <phoneticPr fontId="1"/>
  </si>
  <si>
    <t>システム利用者</t>
    <rPh sb="4" eb="7">
      <t>リヨウシャ</t>
    </rPh>
    <phoneticPr fontId="1"/>
  </si>
  <si>
    <t>シート名</t>
    <rPh sb="3" eb="4">
      <t>メイ</t>
    </rPh>
    <phoneticPr fontId="1"/>
  </si>
  <si>
    <t>項目名</t>
    <rPh sb="0" eb="3">
      <t>コウモクメイ</t>
    </rPh>
    <phoneticPr fontId="1"/>
  </si>
  <si>
    <t>選択肢</t>
    <rPh sb="0" eb="3">
      <t>センタクシ</t>
    </rPh>
    <phoneticPr fontId="1"/>
  </si>
  <si>
    <t>システム計画申請書</t>
    <phoneticPr fontId="1"/>
  </si>
  <si>
    <t>資料の有無</t>
    <phoneticPr fontId="1"/>
  </si>
  <si>
    <t>あり</t>
    <phoneticPr fontId="1"/>
  </si>
  <si>
    <t>システム計画書 (法・制度改正)</t>
    <phoneticPr fontId="1"/>
  </si>
  <si>
    <t>単年度契約</t>
    <phoneticPr fontId="1"/>
  </si>
  <si>
    <t>なし</t>
    <phoneticPr fontId="1"/>
  </si>
  <si>
    <t>債務負担行為</t>
    <phoneticPr fontId="1"/>
  </si>
  <si>
    <t>新規導入</t>
    <phoneticPr fontId="1"/>
  </si>
  <si>
    <t>システム更改</t>
    <phoneticPr fontId="1"/>
  </si>
  <si>
    <t>機器更改</t>
    <phoneticPr fontId="1"/>
  </si>
  <si>
    <t>改修</t>
    <phoneticPr fontId="1"/>
  </si>
  <si>
    <t>運用</t>
    <phoneticPr fontId="1"/>
  </si>
  <si>
    <t>その他（以下に記載）</t>
    <rPh sb="2" eb="3">
      <t>タ</t>
    </rPh>
    <rPh sb="4" eb="6">
      <t>イカ</t>
    </rPh>
    <rPh sb="7" eb="9">
      <t>キサイ</t>
    </rPh>
    <phoneticPr fontId="1"/>
  </si>
  <si>
    <t>庁内にサーバ設置</t>
    <phoneticPr fontId="1"/>
  </si>
  <si>
    <t>外部センタにサーバ設置</t>
    <phoneticPr fontId="1"/>
  </si>
  <si>
    <t>外部センタのサーバ利用</t>
    <phoneticPr fontId="1"/>
  </si>
  <si>
    <t>クラウドサービス利用</t>
    <phoneticPr fontId="1"/>
  </si>
  <si>
    <t>ガバメントクラウド利用</t>
    <phoneticPr fontId="1"/>
  </si>
  <si>
    <t>スタンドアロン</t>
    <phoneticPr fontId="1"/>
  </si>
  <si>
    <t>アプリケーション開発・利用</t>
    <phoneticPr fontId="1"/>
  </si>
  <si>
    <t>その他（以下に記載）</t>
    <phoneticPr fontId="1"/>
  </si>
  <si>
    <t>パッケージ利用有無</t>
    <phoneticPr fontId="1"/>
  </si>
  <si>
    <t>なし（独自開発）</t>
    <rPh sb="3" eb="5">
      <t>ドクジ</t>
    </rPh>
    <rPh sb="5" eb="7">
      <t>カイハツ</t>
    </rPh>
    <phoneticPr fontId="1"/>
  </si>
  <si>
    <t>スケジュール</t>
    <phoneticPr fontId="1"/>
  </si>
  <si>
    <t>特定財源有無</t>
    <rPh sb="0" eb="2">
      <t>トクテイ</t>
    </rPh>
    <rPh sb="2" eb="6">
      <t>ザイゲンウム</t>
    </rPh>
    <phoneticPr fontId="1"/>
  </si>
  <si>
    <t>定量効果</t>
    <rPh sb="0" eb="4">
      <t>テイリョウコウカ</t>
    </rPh>
    <phoneticPr fontId="1"/>
  </si>
  <si>
    <t>あり（別紙「定量効果調査票」による）</t>
    <phoneticPr fontId="1"/>
  </si>
  <si>
    <t>定性効果</t>
    <rPh sb="0" eb="2">
      <t>テイセイ</t>
    </rPh>
    <rPh sb="2" eb="4">
      <t>コウカ</t>
    </rPh>
    <phoneticPr fontId="1"/>
  </si>
  <si>
    <t>あり（別紙「定性効果調査票」による）</t>
    <rPh sb="6" eb="8">
      <t>テイセイ</t>
    </rPh>
    <phoneticPr fontId="1"/>
  </si>
  <si>
    <t>個人情報の有無</t>
    <phoneticPr fontId="1"/>
  </si>
  <si>
    <t>個人情報保護審査会への付議</t>
    <rPh sb="4" eb="9">
      <t>ホゴシンサカイ</t>
    </rPh>
    <rPh sb="11" eb="13">
      <t>フギ</t>
    </rPh>
    <phoneticPr fontId="1"/>
  </si>
  <si>
    <t>付議予定</t>
    <phoneticPr fontId="1"/>
  </si>
  <si>
    <t>付議予定なし</t>
    <phoneticPr fontId="1"/>
  </si>
  <si>
    <t>総務企画課に相談中</t>
    <phoneticPr fontId="1"/>
  </si>
  <si>
    <t>職員</t>
    <phoneticPr fontId="1"/>
  </si>
  <si>
    <t>区民等</t>
    <phoneticPr fontId="1"/>
  </si>
  <si>
    <t>職員及び区民等</t>
    <phoneticPr fontId="1"/>
  </si>
  <si>
    <t>インターネット接続</t>
    <phoneticPr fontId="1"/>
  </si>
  <si>
    <t>フリーWiFi導入</t>
    <rPh sb="7" eb="9">
      <t>ドウニュウ</t>
    </rPh>
    <phoneticPr fontId="1"/>
  </si>
  <si>
    <t>セキュリティ対策有無</t>
    <rPh sb="6" eb="8">
      <t>タイサク</t>
    </rPh>
    <rPh sb="8" eb="10">
      <t>ウム</t>
    </rPh>
    <phoneticPr fontId="1"/>
  </si>
  <si>
    <t>定性効果調査票</t>
    <phoneticPr fontId="1"/>
  </si>
  <si>
    <t>効果</t>
    <phoneticPr fontId="1"/>
  </si>
  <si>
    <t>定量観測</t>
    <rPh sb="0" eb="4">
      <t>テイリョウカンソク</t>
    </rPh>
    <phoneticPr fontId="1"/>
  </si>
  <si>
    <t>×</t>
    <phoneticPr fontId="1"/>
  </si>
  <si>
    <t>セル調整対象</t>
    <rPh sb="2" eb="4">
      <t>チョウセイ</t>
    </rPh>
    <rPh sb="4" eb="6">
      <t>タイショウ</t>
    </rPh>
    <phoneticPr fontId="1"/>
  </si>
  <si>
    <t>セル</t>
    <phoneticPr fontId="1"/>
  </si>
  <si>
    <t>調整前の高さ</t>
    <rPh sb="0" eb="2">
      <t>チョウセイ</t>
    </rPh>
    <rPh sb="2" eb="3">
      <t>マエ</t>
    </rPh>
    <rPh sb="4" eb="5">
      <t>タカ</t>
    </rPh>
    <phoneticPr fontId="1"/>
  </si>
  <si>
    <t>調整後の高さ</t>
    <rPh sb="0" eb="2">
      <t>チョウセイ</t>
    </rPh>
    <rPh sb="2" eb="3">
      <t>ゴ</t>
    </rPh>
    <rPh sb="4" eb="5">
      <t>タカ</t>
    </rPh>
    <phoneticPr fontId="1"/>
  </si>
  <si>
    <t>K12</t>
    <phoneticPr fontId="1"/>
  </si>
  <si>
    <t>S13</t>
    <phoneticPr fontId="1"/>
  </si>
  <si>
    <t>K17</t>
    <phoneticPr fontId="1"/>
  </si>
  <si>
    <t>S60</t>
    <phoneticPr fontId="1"/>
  </si>
  <si>
    <t>システム計画書</t>
    <phoneticPr fontId="1"/>
  </si>
  <si>
    <t>シート保護設定（ロック解除パスワードはありません）</t>
    <rPh sb="3" eb="5">
      <t>ホゴ</t>
    </rPh>
    <rPh sb="5" eb="7">
      <t>セッテイ</t>
    </rPh>
    <rPh sb="11" eb="13">
      <t>カイジョ</t>
    </rPh>
    <phoneticPr fontId="1"/>
  </si>
  <si>
    <t>vbaパスワード</t>
    <phoneticPr fontId="1"/>
  </si>
  <si>
    <t>パスワード</t>
    <phoneticPr fontId="1"/>
  </si>
  <si>
    <t>and</t>
    <phoneticPr fontId="1"/>
  </si>
  <si>
    <t>⑨～⑮</t>
    <phoneticPr fontId="1"/>
  </si>
  <si>
    <t>2024/2/7　時点</t>
    <rPh sb="9" eb="11">
      <t>ジテン</t>
    </rPh>
    <phoneticPr fontId="1"/>
  </si>
  <si>
    <t>⑤⑥⑧</t>
    <phoneticPr fontId="1"/>
  </si>
  <si>
    <t>S58</t>
    <phoneticPr fontId="1"/>
  </si>
  <si>
    <t>S59</t>
    <phoneticPr fontId="1"/>
  </si>
  <si>
    <t>K61</t>
    <phoneticPr fontId="1"/>
  </si>
  <si>
    <t>S33</t>
    <phoneticPr fontId="1"/>
  </si>
  <si>
    <t>長期継続契約</t>
    <rPh sb="0" eb="6">
      <t>チョウキケイゾクケイヤク</t>
    </rPh>
    <phoneticPr fontId="1"/>
  </si>
  <si>
    <t>✓</t>
    <phoneticPr fontId="1"/>
  </si>
  <si>
    <t>提案者記号：</t>
    <rPh sb="0" eb="3">
      <t>テイアンシャ</t>
    </rPh>
    <rPh sb="3" eb="5">
      <t>キゴウ</t>
    </rPh>
    <phoneticPr fontId="1"/>
  </si>
  <si>
    <t>荒川区タレントマネジメントシステム</t>
    <rPh sb="0" eb="3">
      <t>アラカワク</t>
    </rPh>
    <phoneticPr fontId="1"/>
  </si>
  <si>
    <t>導入及び運用保守業務委託見積書</t>
    <rPh sb="0" eb="2">
      <t>ドウニュウ</t>
    </rPh>
    <rPh sb="2" eb="3">
      <t>オヨ</t>
    </rPh>
    <rPh sb="4" eb="6">
      <t>ウンヨウ</t>
    </rPh>
    <rPh sb="6" eb="8">
      <t>ホシュ</t>
    </rPh>
    <rPh sb="8" eb="10">
      <t>ギョウム</t>
    </rPh>
    <rPh sb="10" eb="12">
      <t>イタク</t>
    </rPh>
    <rPh sb="12" eb="13">
      <t>ケン</t>
    </rPh>
    <rPh sb="13" eb="14">
      <t>セキ</t>
    </rPh>
    <rPh sb="14" eb="15">
      <t>ショ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</si>
  <si>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</si>
  <si>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見積金額</t>
    <rPh sb="0" eb="2">
      <t>ミツ</t>
    </rPh>
    <rPh sb="2" eb="4">
      <t>キンガク</t>
    </rPh>
    <phoneticPr fontId="1"/>
  </si>
  <si>
    <t>円</t>
    <rPh sb="0" eb="1">
      <t>エン</t>
    </rPh>
    <phoneticPr fontId="1"/>
  </si>
  <si>
    <t>（税込総額）</t>
    <rPh sb="1" eb="3">
      <t>ゼイコ</t>
    </rPh>
    <rPh sb="3" eb="5">
      <t>ソウガク</t>
    </rPh>
    <phoneticPr fontId="1"/>
  </si>
  <si>
    <t>各種設定作業</t>
    <rPh sb="0" eb="2">
      <t>カクシュ</t>
    </rPh>
    <rPh sb="2" eb="6">
      <t>セッテイサギョウ</t>
    </rPh>
    <phoneticPr fontId="1"/>
  </si>
  <si>
    <t>移行データの特定、登録作業</t>
    <rPh sb="0" eb="2">
      <t>イコウ</t>
    </rPh>
    <rPh sb="6" eb="8">
      <t>トクテイ</t>
    </rPh>
    <rPh sb="9" eb="11">
      <t>トウロク</t>
    </rPh>
    <rPh sb="11" eb="13">
      <t>サギョウ</t>
    </rPh>
    <phoneticPr fontId="1"/>
  </si>
  <si>
    <t>クラウド利用設定</t>
    <rPh sb="4" eb="8">
      <t>リヨウセッテイ</t>
    </rPh>
    <phoneticPr fontId="1"/>
  </si>
  <si>
    <t>マニュアル等の作成</t>
    <rPh sb="5" eb="6">
      <t>トウ</t>
    </rPh>
    <rPh sb="7" eb="9">
      <t>サクセイ</t>
    </rPh>
    <phoneticPr fontId="1"/>
  </si>
  <si>
    <t>導入・進捗管理等</t>
    <rPh sb="0" eb="2">
      <t>ドウニュウ</t>
    </rPh>
    <rPh sb="3" eb="5">
      <t>シンチョク</t>
    </rPh>
    <rPh sb="5" eb="7">
      <t>カンリ</t>
    </rPh>
    <rPh sb="7" eb="8">
      <t>トウ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</si>
  <si>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</si>
  <si>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イニシャル費用</t>
    <rPh sb="5" eb="7">
      <t>ヒヨウ</t>
    </rPh>
    <phoneticPr fontId="1"/>
  </si>
  <si>
    <r>
      <t>システム</t>
    </r>
    <r>
      <rPr>
        <sz val="11"/>
        <color theme="1"/>
        <rFont val="BIZ UDP明朝 Medium"/>
        <family val="1"/>
        <charset val="128"/>
      </rPr>
      <t>導入</t>
    </r>
    <rPh sb="4" eb="6">
      <t>ドウニュウ</t>
    </rPh>
    <phoneticPr fontId="1"/>
  </si>
  <si>
    <t>設計・設定</t>
    <rPh sb="0" eb="2">
      <t>セッケイ</t>
    </rPh>
    <rPh sb="3" eb="5">
      <t>セッテイ</t>
    </rPh>
    <phoneticPr fontId="1"/>
  </si>
  <si>
    <t>本番切り替え・稼働確認</t>
    <rPh sb="0" eb="2">
      <t>ホンバン</t>
    </rPh>
    <rPh sb="2" eb="3">
      <t>キ</t>
    </rPh>
    <rPh sb="4" eb="5">
      <t>カ</t>
    </rPh>
    <rPh sb="7" eb="11">
      <t>カドウカクニン</t>
    </rPh>
    <phoneticPr fontId="1"/>
  </si>
  <si>
    <r>
      <t>イニシャル費用</t>
    </r>
    <r>
      <rPr>
        <sz val="11"/>
        <rFont val="BIZ UDP明朝 Medium"/>
        <family val="1"/>
        <charset val="128"/>
      </rPr>
      <t>　計(A)</t>
    </r>
    <phoneticPr fontId="1"/>
  </si>
  <si>
    <t>保守</t>
    <rPh sb="0" eb="2">
      <t>ホシュ</t>
    </rPh>
    <phoneticPr fontId="1"/>
  </si>
  <si>
    <t>システム導入</t>
    <rPh sb="4" eb="6">
      <t>ドウニュウ</t>
    </rPh>
    <phoneticPr fontId="1"/>
  </si>
  <si>
    <t>打合せ・対象業務の確認・評価設計</t>
    <rPh sb="0" eb="2">
      <t>ウチアワ</t>
    </rPh>
    <rPh sb="4" eb="8">
      <t>タイショウギョウム</t>
    </rPh>
    <rPh sb="9" eb="11">
      <t>カクニン</t>
    </rPh>
    <rPh sb="12" eb="16">
      <t>ヒョウカセッケイ</t>
    </rPh>
    <phoneticPr fontId="1"/>
  </si>
  <si>
    <t>受け入れテスト(テスト支援)</t>
    <rPh sb="0" eb="1">
      <t>ウ</t>
    </rPh>
    <rPh sb="2" eb="3">
      <t>イ</t>
    </rPh>
    <rPh sb="11" eb="13">
      <t>シエン</t>
    </rPh>
    <phoneticPr fontId="1"/>
  </si>
  <si>
    <t>設定内容及び権限の確認・稼働確認</t>
    <rPh sb="0" eb="4">
      <t>セッテイナイヨウ</t>
    </rPh>
    <rPh sb="4" eb="5">
      <t>オヨ</t>
    </rPh>
    <rPh sb="6" eb="8">
      <t>ケンゲン</t>
    </rPh>
    <rPh sb="9" eb="11">
      <t>カクニン</t>
    </rPh>
    <rPh sb="12" eb="14">
      <t>カドウ</t>
    </rPh>
    <rPh sb="14" eb="16">
      <t>カクニン</t>
    </rPh>
    <phoneticPr fontId="1"/>
  </si>
  <si>
    <t>（記載例）</t>
    <rPh sb="1" eb="4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</si>
</sst>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Segoe UI Symbol"/>
      <family val="3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sz val="10.5"/>
      <name val="BIZ UDP明朝 Medium"/>
      <family val="1"/>
      <charset val="128"/>
    </font>
    <font>
      <sz val="10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/>
  </cellStyleXfs>
  <cellXfs count="144">
    <xf numFmtId="0" fontId="0" fillId="0" borderId="0" xfId="0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76" fontId="7" fillId="0" borderId="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2" borderId="14" xfId="0" applyFont="1" applyFill="1" applyBorder="1">
      <alignment vertical="center"/>
    </xf>
    <xf numFmtId="0" fontId="7" fillId="2" borderId="8" xfId="0" applyFont="1" applyFill="1" applyBorder="1">
      <alignment vertical="center"/>
    </xf>
    <xf numFmtId="176" fontId="7" fillId="2" borderId="20" xfId="0" applyNumberFormat="1" applyFont="1" applyFill="1" applyBorder="1">
      <alignment vertical="center"/>
    </xf>
    <xf numFmtId="176" fontId="7" fillId="2" borderId="8" xfId="0" applyNumberFormat="1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0" borderId="21" xfId="0" applyFont="1" applyBorder="1">
      <alignment vertical="center"/>
    </xf>
    <xf numFmtId="176" fontId="7" fillId="0" borderId="1" xfId="0" applyNumberFormat="1" applyFont="1" applyBorder="1" applyProtection="1">
      <alignment vertical="center"/>
      <protection locked="0"/>
    </xf>
    <xf numFmtId="176" fontId="7" fillId="0" borderId="1" xfId="0" applyNumberFormat="1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10" fillId="0" borderId="21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7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176" fontId="7" fillId="0" borderId="10" xfId="0" applyNumberFormat="1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19" xfId="0" applyFont="1" applyBorder="1">
      <alignment vertical="center"/>
    </xf>
    <xf numFmtId="176" fontId="7" fillId="0" borderId="10" xfId="0" applyNumberFormat="1" applyFont="1" applyBorder="1" applyProtection="1">
      <alignment vertical="center"/>
      <protection locked="0"/>
    </xf>
    <xf numFmtId="176" fontId="7" fillId="0" borderId="10" xfId="0" applyNumberFormat="1" applyFont="1" applyBorder="1">
      <alignment vertical="center"/>
    </xf>
    <xf numFmtId="0" fontId="7" fillId="2" borderId="11" xfId="0" applyFont="1" applyFill="1" applyBorder="1">
      <alignment vertical="center"/>
    </xf>
    <xf numFmtId="0" fontId="7" fillId="0" borderId="22" xfId="0" applyFont="1" applyBorder="1">
      <alignment vertical="center"/>
    </xf>
    <xf numFmtId="0" fontId="7" fillId="0" borderId="20" xfId="0" applyFont="1" applyBorder="1">
      <alignment vertical="center"/>
    </xf>
    <xf numFmtId="176" fontId="7" fillId="0" borderId="20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3" borderId="6" xfId="0" applyFont="1" applyFill="1" applyBorder="1">
      <alignment vertical="center"/>
    </xf>
    <xf numFmtId="176" fontId="7" fillId="3" borderId="2" xfId="0" applyNumberFormat="1" applyFont="1" applyFill="1" applyBorder="1">
      <alignment vertical="center"/>
    </xf>
    <xf numFmtId="176" fontId="7" fillId="2" borderId="2" xfId="0" applyNumberFormat="1" applyFont="1" applyFill="1" applyBorder="1">
      <alignment vertical="center"/>
    </xf>
    <xf numFmtId="0" fontId="7" fillId="2" borderId="5" xfId="0" applyFont="1" applyFill="1" applyBorder="1">
      <alignment vertical="center"/>
    </xf>
    <xf numFmtId="176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2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5" xfId="0" applyFont="1" applyBorder="1">
      <alignment vertical="center"/>
    </xf>
    <xf numFmtId="176" fontId="7" fillId="0" borderId="24" xfId="0" applyNumberFormat="1" applyFont="1" applyBorder="1">
      <alignment vertical="center"/>
    </xf>
    <xf numFmtId="176" fontId="7" fillId="0" borderId="25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13" fillId="0" borderId="12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17" xfId="0" applyNumberFormat="1" applyFont="1" applyBorder="1" applyAlignment="1" applyProtection="1">
      <alignment horizontal="left" vertical="center"/>
      <protection locked="0"/>
    </xf>
    <xf numFmtId="176" fontId="7" fillId="0" borderId="18" xfId="0" applyNumberFormat="1" applyFont="1" applyBorder="1" applyAlignment="1" applyProtection="1">
      <alignment horizontal="left" vertical="center"/>
      <protection locked="0"/>
    </xf>
    <xf numFmtId="176" fontId="7" fillId="0" borderId="19" xfId="0" applyNumberFormat="1" applyFont="1" applyBorder="1" applyAlignment="1" applyProtection="1">
      <alignment horizontal="left" vertical="center"/>
      <protection locked="0"/>
    </xf>
    <xf numFmtId="176" fontId="7" fillId="0" borderId="12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5" xfId="0" applyNumberFormat="1" applyFont="1" applyBorder="1" applyAlignment="1" applyProtection="1">
      <alignment horizontal="left" vertical="center"/>
      <protection locked="0"/>
    </xf>
    <xf numFmtId="176" fontId="7" fillId="0" borderId="22" xfId="0" applyNumberFormat="1" applyFont="1" applyBorder="1" applyAlignment="1" applyProtection="1">
      <alignment horizontal="left" vertical="center"/>
      <protection locked="0"/>
    </xf>
    <xf numFmtId="176" fontId="7" fillId="0" borderId="20" xfId="0" applyNumberFormat="1" applyFont="1" applyBorder="1" applyAlignment="1" applyProtection="1">
      <alignment horizontal="left" vertical="center"/>
      <protection locked="0"/>
    </xf>
    <xf numFmtId="176" fontId="7" fillId="0" borderId="24" xfId="0" applyNumberFormat="1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176" fontId="7" fillId="0" borderId="3" xfId="0" applyNumberFormat="1" applyFont="1" applyBorder="1" applyAlignment="1" applyProtection="1">
      <alignment horizontal="left" vertical="center"/>
      <protection locked="0"/>
    </xf>
    <xf numFmtId="176" fontId="7" fillId="0" borderId="6" xfId="0" applyNumberFormat="1" applyFont="1" applyBorder="1" applyAlignment="1" applyProtection="1">
      <alignment horizontal="left" vertical="center"/>
      <protection locked="0"/>
    </xf>
    <xf numFmtId="176" fontId="7" fillId="0" borderId="7" xfId="0" applyNumberFormat="1" applyFont="1" applyBorder="1" applyAlignment="1" applyProtection="1">
      <alignment horizontal="left" vertical="center"/>
      <protection locked="0"/>
    </xf>
    <xf numFmtId="176" fontId="7" fillId="0" borderId="14" xfId="0" applyNumberFormat="1" applyFont="1" applyBorder="1" applyAlignment="1" applyProtection="1">
      <alignment horizontal="left" vertical="center"/>
      <protection locked="0"/>
    </xf>
    <xf numFmtId="176" fontId="7" fillId="0" borderId="0" xfId="0" applyNumberFormat="1" applyFont="1" applyBorder="1" applyAlignment="1" applyProtection="1">
      <alignment horizontal="left" vertical="center"/>
      <protection locked="0"/>
    </xf>
    <xf numFmtId="176" fontId="7" fillId="0" borderId="16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8" xfId="0" applyNumberFormat="1" applyFont="1" applyBorder="1" applyAlignment="1" applyProtection="1">
      <alignment horizontal="left" vertical="center"/>
      <protection locked="0"/>
    </xf>
    <xf numFmtId="176" fontId="7" fillId="0" borderId="9" xfId="0" applyNumberFormat="1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0" borderId="10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163830</xdr:colOff>
      <xdr:row>4</xdr:row>
      <xdr:rowOff>5715</xdr:rowOff>
    </xdr:from>
    <xdr:to>
      <xdr:col>5</xdr:col>
      <xdr:colOff>474583</xdr:colOff>
      <xdr:row>28</xdr:row>
      <xdr:rowOff>21314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" y="693420"/>
          <a:ext cx="2752963" cy="4128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0"/>
    <pageSetUpPr fitToPage="1"/>
  </sheetPr>
  <dimension ref="A1:N157"/>
  <sheetViews>
    <sheetView view="pageLayout" zoomScaleNormal="100" zoomScaleSheetLayoutView="85" workbookViewId="0">
      <selection activeCell="A4" sqref="A4:M4"/>
    </sheetView>
  </sheetViews>
  <sheetFormatPr defaultColWidth="9" defaultRowHeight="13.5"/>
  <cols>
    <col min="1" max="1" width="2.875" style="3" customWidth="1"/>
    <col min="2" max="2" width="21.5" style="3" customWidth="1"/>
    <col min="3" max="3" width="24.375" style="3" customWidth="1"/>
    <col min="4" max="4" width="15.125" style="3" customWidth="1"/>
    <col min="5" max="5" width="14.625" style="3" customWidth="1"/>
    <col min="6" max="6" width="19.75" style="3" customWidth="1"/>
    <col min="7" max="13" width="5.5" style="3" customWidth="1"/>
    <col min="14" max="16384" width="9" style="3"/>
  </cols>
  <sheetData>
    <row r="1" spans="1:14" ht="18" customHeight="1">
      <c r="A1" s="24"/>
      <c r="B1" s="116" t="s">
        <v>128</v>
      </c>
      <c r="C1" s="116"/>
      <c r="D1" s="24"/>
      <c r="E1" s="24"/>
      <c r="F1" s="24"/>
      <c r="G1" s="25"/>
      <c r="H1" s="24"/>
      <c r="I1" s="118" t="s">
        <v>140</v>
      </c>
      <c r="J1" s="118"/>
      <c r="K1" s="118"/>
      <c r="L1" s="118"/>
      <c r="M1" s="118"/>
    </row>
    <row r="2" spans="1:14" ht="18" customHeight="1">
      <c r="A2" s="24"/>
      <c r="B2" s="116"/>
      <c r="C2" s="116"/>
      <c r="D2" s="24"/>
      <c r="E2" s="24"/>
      <c r="F2" s="24"/>
      <c r="G2" s="25"/>
      <c r="H2" s="24"/>
      <c r="I2" s="118" t="s">
        <v>131</v>
      </c>
      <c r="J2" s="118"/>
      <c r="K2" s="118"/>
      <c r="L2" s="118"/>
      <c r="M2" s="118"/>
    </row>
    <row r="3" spans="1:14" ht="18" customHeight="1">
      <c r="A3" s="24"/>
      <c r="B3" s="24"/>
      <c r="C3" s="24"/>
      <c r="D3" s="24"/>
      <c r="E3" s="24"/>
      <c r="F3" s="24"/>
      <c r="G3" s="25"/>
      <c r="H3" s="24"/>
      <c r="I3" s="24"/>
      <c r="J3" s="24"/>
      <c r="K3" s="24"/>
      <c r="L3" s="24"/>
      <c r="M3" s="26"/>
    </row>
    <row r="4" spans="1:14" ht="23.1" customHeight="1">
      <c r="A4" s="117" t="s">
        <v>129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23.1" customHeight="1">
      <c r="A5" s="117" t="s">
        <v>130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4" ht="9.9499999999999993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4" ht="29.85" customHeight="1">
      <c r="A7" s="27"/>
      <c r="B7" s="27" t="s">
        <v>132</v>
      </c>
      <c r="C7" s="28">
        <f>F38</f>
        <v>0</v>
      </c>
      <c r="D7" s="27" t="s">
        <v>133</v>
      </c>
      <c r="E7" s="27" t="s">
        <v>134</v>
      </c>
      <c r="F7" s="27"/>
      <c r="G7" s="27"/>
      <c r="H7" s="27"/>
      <c r="I7" s="27"/>
      <c r="J7" s="27"/>
      <c r="K7" s="27"/>
      <c r="L7" s="27"/>
      <c r="M7" s="27"/>
    </row>
    <row r="8" spans="1:14" ht="18.75" customHeight="1">
      <c r="A8" s="29"/>
      <c r="B8" s="30" t="s">
        <v>19</v>
      </c>
      <c r="C8" s="31">
        <f>F37</f>
        <v>0</v>
      </c>
      <c r="D8" s="32" t="s">
        <v>18</v>
      </c>
      <c r="E8" s="32"/>
      <c r="F8" s="33"/>
      <c r="G8" s="33"/>
      <c r="H8" s="33"/>
      <c r="I8" s="33"/>
      <c r="J8" s="33"/>
      <c r="K8" s="33"/>
      <c r="L8" s="33"/>
      <c r="M8" s="24"/>
    </row>
    <row r="9" spans="1:14" ht="18.75" customHeight="1">
      <c r="A9" s="24"/>
      <c r="B9" s="24"/>
      <c r="C9" s="33"/>
      <c r="D9" s="33"/>
      <c r="E9" s="33"/>
      <c r="F9" s="33"/>
      <c r="G9" s="33"/>
      <c r="H9" s="33"/>
      <c r="I9" s="33"/>
      <c r="J9" s="33"/>
      <c r="K9" s="33"/>
      <c r="L9" s="33"/>
      <c r="M9" s="24"/>
    </row>
    <row r="10" spans="1:14" ht="22.15" customHeight="1" thickBot="1">
      <c r="A10" s="84" t="s">
        <v>20</v>
      </c>
      <c r="B10" s="85"/>
      <c r="C10" s="114"/>
      <c r="D10" s="34" t="s">
        <v>21</v>
      </c>
      <c r="E10" s="35" t="s">
        <v>22</v>
      </c>
      <c r="F10" s="36" t="s">
        <v>23</v>
      </c>
      <c r="G10" s="84" t="s">
        <v>24</v>
      </c>
      <c r="H10" s="85"/>
      <c r="I10" s="85"/>
      <c r="J10" s="85"/>
      <c r="K10" s="85"/>
      <c r="L10" s="85"/>
      <c r="M10" s="114"/>
    </row>
    <row r="11" spans="1:14" ht="22.5" customHeight="1" thickTop="1">
      <c r="A11" s="37" t="s">
        <v>141</v>
      </c>
      <c r="B11" s="38"/>
      <c r="C11" s="38"/>
      <c r="D11" s="39"/>
      <c r="E11" s="39"/>
      <c r="F11" s="39"/>
      <c r="G11" s="40"/>
      <c r="H11" s="40"/>
      <c r="I11" s="40"/>
      <c r="J11" s="40"/>
      <c r="K11" s="40"/>
      <c r="L11" s="40"/>
      <c r="M11" s="41"/>
    </row>
    <row r="12" spans="1:14" ht="22.5" customHeight="1">
      <c r="A12" s="37"/>
      <c r="B12" s="101" t="s">
        <v>142</v>
      </c>
      <c r="C12" s="81" t="s">
        <v>25</v>
      </c>
      <c r="D12" s="43"/>
      <c r="E12" s="43"/>
      <c r="F12" s="44">
        <f>D12*E12</f>
        <v>0</v>
      </c>
      <c r="G12" s="89"/>
      <c r="H12" s="90"/>
      <c r="I12" s="90"/>
      <c r="J12" s="90"/>
      <c r="K12" s="90"/>
      <c r="L12" s="90"/>
      <c r="M12" s="91"/>
      <c r="N12" s="4"/>
    </row>
    <row r="13" spans="1:14" ht="22.5" customHeight="1">
      <c r="A13" s="37"/>
      <c r="B13" s="115"/>
      <c r="C13" s="83" t="s">
        <v>143</v>
      </c>
      <c r="D13" s="43"/>
      <c r="E13" s="43"/>
      <c r="F13" s="44">
        <f t="shared" ref="F13:F23" si="0">D13*E13</f>
        <v>0</v>
      </c>
      <c r="G13" s="89"/>
      <c r="H13" s="90"/>
      <c r="I13" s="90"/>
      <c r="J13" s="90"/>
      <c r="K13" s="90"/>
      <c r="L13" s="90"/>
      <c r="M13" s="91"/>
    </row>
    <row r="14" spans="1:14" ht="22.5" customHeight="1">
      <c r="A14" s="37"/>
      <c r="B14" s="115"/>
      <c r="C14" s="81" t="s">
        <v>26</v>
      </c>
      <c r="D14" s="43"/>
      <c r="E14" s="43"/>
      <c r="F14" s="44">
        <f t="shared" si="0"/>
        <v>0</v>
      </c>
      <c r="G14" s="89"/>
      <c r="H14" s="90"/>
      <c r="I14" s="90"/>
      <c r="J14" s="90"/>
      <c r="K14" s="90"/>
      <c r="L14" s="90"/>
      <c r="M14" s="91"/>
    </row>
    <row r="15" spans="1:14" ht="22.5" customHeight="1">
      <c r="A15" s="37"/>
      <c r="B15" s="102"/>
      <c r="C15" s="81" t="s">
        <v>27</v>
      </c>
      <c r="D15" s="43"/>
      <c r="E15" s="43"/>
      <c r="F15" s="44">
        <f t="shared" si="0"/>
        <v>0</v>
      </c>
      <c r="G15" s="89"/>
      <c r="H15" s="90"/>
      <c r="I15" s="90"/>
      <c r="J15" s="90"/>
      <c r="K15" s="90"/>
      <c r="L15" s="90"/>
      <c r="M15" s="91"/>
    </row>
    <row r="16" spans="1:14" ht="22.5" customHeight="1">
      <c r="A16" s="37"/>
      <c r="B16" s="45" t="s">
        <v>28</v>
      </c>
      <c r="C16" s="46"/>
      <c r="D16" s="43"/>
      <c r="E16" s="43"/>
      <c r="F16" s="44">
        <f t="shared" si="0"/>
        <v>0</v>
      </c>
      <c r="G16" s="89"/>
      <c r="H16" s="90"/>
      <c r="I16" s="90"/>
      <c r="J16" s="90"/>
      <c r="K16" s="90"/>
      <c r="L16" s="90"/>
      <c r="M16" s="91"/>
    </row>
    <row r="17" spans="1:13" ht="22.5" customHeight="1">
      <c r="A17" s="37"/>
      <c r="B17" s="103" t="s">
        <v>29</v>
      </c>
      <c r="C17" s="42" t="s">
        <v>25</v>
      </c>
      <c r="D17" s="43"/>
      <c r="E17" s="43"/>
      <c r="F17" s="44">
        <f t="shared" si="0"/>
        <v>0</v>
      </c>
      <c r="G17" s="105"/>
      <c r="H17" s="106"/>
      <c r="I17" s="106"/>
      <c r="J17" s="106"/>
      <c r="K17" s="106"/>
      <c r="L17" s="106"/>
      <c r="M17" s="107"/>
    </row>
    <row r="18" spans="1:13" ht="22.5" customHeight="1">
      <c r="A18" s="37"/>
      <c r="B18" s="104"/>
      <c r="C18" s="42" t="s">
        <v>143</v>
      </c>
      <c r="D18" s="43"/>
      <c r="E18" s="43"/>
      <c r="F18" s="44">
        <f t="shared" si="0"/>
        <v>0</v>
      </c>
      <c r="G18" s="108"/>
      <c r="H18" s="109"/>
      <c r="I18" s="109"/>
      <c r="J18" s="109"/>
      <c r="K18" s="109"/>
      <c r="L18" s="109"/>
      <c r="M18" s="110"/>
    </row>
    <row r="19" spans="1:13" ht="22.5" customHeight="1">
      <c r="A19" s="37"/>
      <c r="B19" s="104"/>
      <c r="C19" s="47" t="s">
        <v>30</v>
      </c>
      <c r="D19" s="43"/>
      <c r="E19" s="43"/>
      <c r="F19" s="44">
        <f t="shared" si="0"/>
        <v>0</v>
      </c>
      <c r="G19" s="111"/>
      <c r="H19" s="112"/>
      <c r="I19" s="112"/>
      <c r="J19" s="112"/>
      <c r="K19" s="112"/>
      <c r="L19" s="112"/>
      <c r="M19" s="113"/>
    </row>
    <row r="20" spans="1:13" ht="22.5" customHeight="1">
      <c r="A20" s="37"/>
      <c r="B20" s="48" t="s">
        <v>149</v>
      </c>
      <c r="C20" s="49"/>
      <c r="D20" s="43"/>
      <c r="E20" s="43"/>
      <c r="F20" s="44">
        <f t="shared" si="0"/>
        <v>0</v>
      </c>
      <c r="G20" s="89"/>
      <c r="H20" s="90"/>
      <c r="I20" s="90"/>
      <c r="J20" s="90"/>
      <c r="K20" s="90"/>
      <c r="L20" s="90"/>
      <c r="M20" s="91"/>
    </row>
    <row r="21" spans="1:13" ht="22.5" customHeight="1">
      <c r="A21" s="37"/>
      <c r="B21" s="48" t="s">
        <v>31</v>
      </c>
      <c r="C21" s="49"/>
      <c r="D21" s="43"/>
      <c r="E21" s="43"/>
      <c r="F21" s="44">
        <f t="shared" si="0"/>
        <v>0</v>
      </c>
      <c r="G21" s="89"/>
      <c r="H21" s="90"/>
      <c r="I21" s="90"/>
      <c r="J21" s="90"/>
      <c r="K21" s="90"/>
      <c r="L21" s="90"/>
      <c r="M21" s="91"/>
    </row>
    <row r="22" spans="1:13" ht="22.5" customHeight="1">
      <c r="A22" s="37"/>
      <c r="B22" s="82" t="s">
        <v>144</v>
      </c>
      <c r="C22" s="49"/>
      <c r="D22" s="43"/>
      <c r="E22" s="43"/>
      <c r="F22" s="44">
        <f t="shared" si="0"/>
        <v>0</v>
      </c>
      <c r="G22" s="89"/>
      <c r="H22" s="90"/>
      <c r="I22" s="90"/>
      <c r="J22" s="90"/>
      <c r="K22" s="90"/>
      <c r="L22" s="90"/>
      <c r="M22" s="91"/>
    </row>
    <row r="23" spans="1:13" ht="22.5" customHeight="1">
      <c r="A23" s="37"/>
      <c r="B23" s="48" t="s">
        <v>32</v>
      </c>
      <c r="C23" s="49"/>
      <c r="D23" s="43"/>
      <c r="E23" s="43"/>
      <c r="F23" s="44">
        <f t="shared" si="0"/>
        <v>0</v>
      </c>
      <c r="G23" s="89"/>
      <c r="H23" s="90"/>
      <c r="I23" s="90"/>
      <c r="J23" s="90"/>
      <c r="K23" s="90"/>
      <c r="L23" s="90"/>
      <c r="M23" s="91"/>
    </row>
    <row r="24" spans="1:13" ht="22.5" customHeight="1">
      <c r="A24" s="37"/>
      <c r="B24" s="51" t="s">
        <v>33</v>
      </c>
      <c r="C24" s="46"/>
      <c r="D24" s="50"/>
      <c r="E24" s="43"/>
      <c r="F24" s="44">
        <f>E24</f>
        <v>0</v>
      </c>
      <c r="G24" s="89"/>
      <c r="H24" s="90"/>
      <c r="I24" s="90"/>
      <c r="J24" s="90"/>
      <c r="K24" s="90"/>
      <c r="L24" s="90"/>
      <c r="M24" s="91"/>
    </row>
    <row r="25" spans="1:13" ht="22.5" customHeight="1">
      <c r="A25" s="37"/>
      <c r="B25" s="51" t="s">
        <v>34</v>
      </c>
      <c r="C25" s="52" t="s">
        <v>35</v>
      </c>
      <c r="D25" s="50"/>
      <c r="E25" s="43"/>
      <c r="F25" s="44">
        <f>E25</f>
        <v>0</v>
      </c>
      <c r="G25" s="89"/>
      <c r="H25" s="90"/>
      <c r="I25" s="90"/>
      <c r="J25" s="90"/>
      <c r="K25" s="90"/>
      <c r="L25" s="90"/>
      <c r="M25" s="91"/>
    </row>
    <row r="26" spans="1:13" ht="22.5" customHeight="1">
      <c r="A26" s="37"/>
      <c r="B26" s="53" t="s">
        <v>36</v>
      </c>
      <c r="C26" s="54" t="s">
        <v>37</v>
      </c>
      <c r="D26" s="55"/>
      <c r="E26" s="43"/>
      <c r="F26" s="44">
        <f>E26</f>
        <v>0</v>
      </c>
      <c r="G26" s="89"/>
      <c r="H26" s="90"/>
      <c r="I26" s="90"/>
      <c r="J26" s="90"/>
      <c r="K26" s="90"/>
      <c r="L26" s="90"/>
      <c r="M26" s="91"/>
    </row>
    <row r="27" spans="1:13" ht="22.5" customHeight="1" thickBot="1">
      <c r="A27" s="37"/>
      <c r="B27" s="56" t="s">
        <v>38</v>
      </c>
      <c r="C27" s="57"/>
      <c r="D27" s="58"/>
      <c r="E27" s="43"/>
      <c r="F27" s="59">
        <f>D27*E27</f>
        <v>0</v>
      </c>
      <c r="G27" s="89"/>
      <c r="H27" s="90"/>
      <c r="I27" s="90"/>
      <c r="J27" s="90"/>
      <c r="K27" s="90"/>
      <c r="L27" s="90"/>
      <c r="M27" s="91"/>
    </row>
    <row r="28" spans="1:13" ht="22.5" customHeight="1" thickTop="1">
      <c r="A28" s="60"/>
      <c r="B28" s="61" t="s">
        <v>145</v>
      </c>
      <c r="C28" s="62"/>
      <c r="D28" s="63"/>
      <c r="E28" s="63"/>
      <c r="F28" s="64">
        <f>SUM(F12:F27)</f>
        <v>0</v>
      </c>
      <c r="G28" s="92"/>
      <c r="H28" s="93"/>
      <c r="I28" s="93"/>
      <c r="J28" s="93"/>
      <c r="K28" s="93"/>
      <c r="L28" s="93"/>
      <c r="M28" s="94"/>
    </row>
    <row r="29" spans="1:13" ht="22.5" customHeight="1">
      <c r="A29" s="65" t="s">
        <v>39</v>
      </c>
      <c r="B29" s="66"/>
      <c r="C29" s="67"/>
      <c r="D29" s="68"/>
      <c r="E29" s="68"/>
      <c r="F29" s="68"/>
      <c r="G29" s="69"/>
      <c r="H29" s="69"/>
      <c r="I29" s="69"/>
      <c r="J29" s="69"/>
      <c r="K29" s="69"/>
      <c r="L29" s="69"/>
      <c r="M29" s="70"/>
    </row>
    <row r="30" spans="1:13" ht="22.5" customHeight="1">
      <c r="A30" s="37"/>
      <c r="B30" s="101" t="s">
        <v>146</v>
      </c>
      <c r="C30" s="81" t="s">
        <v>40</v>
      </c>
      <c r="D30" s="50"/>
      <c r="E30" s="71"/>
      <c r="F30" s="44">
        <f>E30</f>
        <v>0</v>
      </c>
      <c r="G30" s="89"/>
      <c r="H30" s="90"/>
      <c r="I30" s="90"/>
      <c r="J30" s="90"/>
      <c r="K30" s="90"/>
      <c r="L30" s="90"/>
      <c r="M30" s="91"/>
    </row>
    <row r="31" spans="1:13" ht="22.5" customHeight="1">
      <c r="A31" s="37"/>
      <c r="B31" s="102"/>
      <c r="C31" s="81" t="s">
        <v>41</v>
      </c>
      <c r="D31" s="50"/>
      <c r="E31" s="71"/>
      <c r="F31" s="44">
        <f>E31</f>
        <v>0</v>
      </c>
      <c r="G31" s="89"/>
      <c r="H31" s="90"/>
      <c r="I31" s="90"/>
      <c r="J31" s="90"/>
      <c r="K31" s="90"/>
      <c r="L31" s="90"/>
      <c r="M31" s="91"/>
    </row>
    <row r="32" spans="1:13" ht="22.5" customHeight="1">
      <c r="A32" s="37"/>
      <c r="B32" s="72" t="s">
        <v>42</v>
      </c>
      <c r="C32" s="42"/>
      <c r="D32" s="43"/>
      <c r="E32" s="71"/>
      <c r="F32" s="44">
        <f>D32*E32</f>
        <v>0</v>
      </c>
      <c r="G32" s="89"/>
      <c r="H32" s="90"/>
      <c r="I32" s="90"/>
      <c r="J32" s="90"/>
      <c r="K32" s="90"/>
      <c r="L32" s="90"/>
      <c r="M32" s="91"/>
    </row>
    <row r="33" spans="1:13" ht="22.5" customHeight="1">
      <c r="A33" s="37"/>
      <c r="B33" s="73" t="s">
        <v>43</v>
      </c>
      <c r="C33" s="74"/>
      <c r="D33" s="55"/>
      <c r="E33" s="71"/>
      <c r="F33" s="59">
        <f>E33</f>
        <v>0</v>
      </c>
      <c r="G33" s="89"/>
      <c r="H33" s="90"/>
      <c r="I33" s="90"/>
      <c r="J33" s="90"/>
      <c r="K33" s="90"/>
      <c r="L33" s="90"/>
      <c r="M33" s="91"/>
    </row>
    <row r="34" spans="1:13" ht="22.5" customHeight="1" thickBot="1">
      <c r="A34" s="37"/>
      <c r="B34" s="56" t="s">
        <v>44</v>
      </c>
      <c r="C34" s="57"/>
      <c r="D34" s="58"/>
      <c r="E34" s="71"/>
      <c r="F34" s="59">
        <f>D34*E34</f>
        <v>0</v>
      </c>
      <c r="G34" s="89"/>
      <c r="H34" s="90"/>
      <c r="I34" s="90"/>
      <c r="J34" s="90"/>
      <c r="K34" s="90"/>
      <c r="L34" s="90"/>
      <c r="M34" s="91"/>
    </row>
    <row r="35" spans="1:13" ht="22.5" customHeight="1" thickTop="1">
      <c r="A35" s="60"/>
      <c r="B35" s="61" t="s">
        <v>45</v>
      </c>
      <c r="C35" s="62"/>
      <c r="D35" s="63"/>
      <c r="E35" s="75"/>
      <c r="F35" s="76">
        <f>SUM(F30:F34)</f>
        <v>0</v>
      </c>
      <c r="G35" s="92"/>
      <c r="H35" s="93"/>
      <c r="I35" s="93"/>
      <c r="J35" s="93"/>
      <c r="K35" s="93"/>
      <c r="L35" s="93"/>
      <c r="M35" s="94"/>
    </row>
    <row r="36" spans="1:13" ht="22.5" customHeight="1">
      <c r="A36" s="95" t="s">
        <v>46</v>
      </c>
      <c r="B36" s="96"/>
      <c r="C36" s="96"/>
      <c r="D36" s="96"/>
      <c r="E36" s="97"/>
      <c r="F36" s="44">
        <f>F28+(F35*5)</f>
        <v>0</v>
      </c>
      <c r="G36" s="89"/>
      <c r="H36" s="90"/>
      <c r="I36" s="90"/>
      <c r="J36" s="90"/>
      <c r="K36" s="90"/>
      <c r="L36" s="90"/>
      <c r="M36" s="91"/>
    </row>
    <row r="37" spans="1:13" ht="22.5" customHeight="1" thickBot="1">
      <c r="A37" s="98" t="s">
        <v>47</v>
      </c>
      <c r="B37" s="99"/>
      <c r="C37" s="99"/>
      <c r="D37" s="99"/>
      <c r="E37" s="100"/>
      <c r="F37" s="77">
        <f>ROUNDDOWN(F36*0.1,0)</f>
        <v>0</v>
      </c>
      <c r="G37" s="89"/>
      <c r="H37" s="90"/>
      <c r="I37" s="90"/>
      <c r="J37" s="90"/>
      <c r="K37" s="90"/>
      <c r="L37" s="90"/>
      <c r="M37" s="91"/>
    </row>
    <row r="38" spans="1:13" ht="22.5" customHeight="1" thickBot="1">
      <c r="A38" s="84" t="s">
        <v>48</v>
      </c>
      <c r="B38" s="85"/>
      <c r="C38" s="85"/>
      <c r="D38" s="85"/>
      <c r="E38" s="85"/>
      <c r="F38" s="78">
        <f>SUM(F36:F37)</f>
        <v>0</v>
      </c>
      <c r="G38" s="86"/>
      <c r="H38" s="87"/>
      <c r="I38" s="87"/>
      <c r="J38" s="87"/>
      <c r="K38" s="87"/>
      <c r="L38" s="87"/>
      <c r="M38" s="88"/>
    </row>
    <row r="39" spans="1:13" ht="18" customHeight="1" thickTop="1">
      <c r="D39" s="4"/>
      <c r="E39" s="4"/>
      <c r="F39" s="4"/>
      <c r="G39" s="4"/>
      <c r="H39" s="4"/>
      <c r="I39" s="4"/>
      <c r="J39" s="4"/>
      <c r="K39" s="4"/>
      <c r="L39" s="4"/>
    </row>
    <row r="40" spans="1:13">
      <c r="D40" s="4"/>
      <c r="E40" s="4"/>
    </row>
    <row r="44" spans="1:13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3">
      <c r="A45" s="5"/>
    </row>
    <row r="46" spans="1:13">
      <c r="A46" s="5"/>
    </row>
    <row r="47" spans="1:13">
      <c r="A47" s="5"/>
    </row>
    <row r="49" spans="4:12">
      <c r="D49" s="4"/>
      <c r="E49" s="4"/>
      <c r="F49" s="4"/>
      <c r="G49" s="4"/>
      <c r="H49" s="4"/>
      <c r="I49" s="4"/>
      <c r="J49" s="4"/>
      <c r="K49" s="4"/>
      <c r="L49" s="4"/>
    </row>
    <row r="50" spans="4:12">
      <c r="D50" s="4"/>
      <c r="E50" s="4"/>
      <c r="F50" s="4"/>
      <c r="G50" s="4"/>
      <c r="H50" s="4"/>
      <c r="I50" s="4"/>
      <c r="J50" s="4"/>
      <c r="K50" s="4"/>
      <c r="L50" s="4"/>
    </row>
    <row r="51" spans="4:12">
      <c r="D51" s="4"/>
      <c r="E51" s="4"/>
      <c r="F51" s="4"/>
      <c r="G51" s="4"/>
      <c r="H51" s="4"/>
      <c r="I51" s="4"/>
      <c r="J51" s="4"/>
      <c r="K51" s="4"/>
      <c r="L51" s="4"/>
    </row>
    <row r="52" spans="4:12">
      <c r="D52" s="4"/>
      <c r="E52" s="4"/>
      <c r="F52" s="4"/>
      <c r="G52" s="4"/>
      <c r="H52" s="4"/>
      <c r="I52" s="4"/>
      <c r="J52" s="4"/>
      <c r="K52" s="4"/>
      <c r="L52" s="4"/>
    </row>
    <row r="53" spans="4:12">
      <c r="D53" s="4"/>
      <c r="E53" s="4"/>
      <c r="F53" s="4"/>
      <c r="G53" s="4"/>
      <c r="H53" s="4"/>
      <c r="I53" s="4"/>
      <c r="J53" s="4"/>
      <c r="K53" s="4"/>
      <c r="L53" s="4"/>
    </row>
    <row r="54" spans="4:12">
      <c r="D54" s="4"/>
      <c r="E54" s="4"/>
      <c r="F54" s="4"/>
      <c r="G54" s="4"/>
      <c r="H54" s="4"/>
      <c r="I54" s="4"/>
      <c r="J54" s="4"/>
      <c r="K54" s="4"/>
      <c r="L54" s="4"/>
    </row>
    <row r="55" spans="4:12">
      <c r="D55" s="4"/>
      <c r="E55" s="4"/>
      <c r="F55" s="4"/>
      <c r="G55" s="4"/>
      <c r="H55" s="4"/>
      <c r="I55" s="4"/>
      <c r="J55" s="4"/>
      <c r="K55" s="4"/>
      <c r="L55" s="4"/>
    </row>
    <row r="56" spans="4:12">
      <c r="D56" s="4"/>
      <c r="E56" s="4"/>
      <c r="F56" s="4"/>
      <c r="G56" s="4"/>
      <c r="H56" s="4"/>
      <c r="I56" s="4"/>
      <c r="J56" s="4"/>
      <c r="K56" s="4"/>
      <c r="L56" s="4"/>
    </row>
    <row r="57" spans="4:12">
      <c r="D57" s="4"/>
      <c r="E57" s="4"/>
      <c r="F57" s="4"/>
      <c r="G57" s="4"/>
      <c r="H57" s="4"/>
      <c r="I57" s="4"/>
      <c r="J57" s="4"/>
      <c r="K57" s="4"/>
      <c r="L57" s="4"/>
    </row>
    <row r="58" spans="4:12">
      <c r="D58" s="4"/>
      <c r="E58" s="4"/>
      <c r="F58" s="4"/>
      <c r="G58" s="4"/>
      <c r="H58" s="4"/>
      <c r="I58" s="4"/>
      <c r="J58" s="4"/>
      <c r="K58" s="4"/>
      <c r="L58" s="4"/>
    </row>
    <row r="59" spans="4:12">
      <c r="D59" s="4"/>
      <c r="E59" s="4"/>
      <c r="F59" s="4"/>
      <c r="G59" s="4"/>
      <c r="H59" s="4"/>
      <c r="I59" s="4"/>
      <c r="J59" s="4"/>
      <c r="K59" s="4"/>
      <c r="L59" s="4"/>
    </row>
    <row r="60" spans="4:12">
      <c r="D60" s="4"/>
      <c r="E60" s="4"/>
      <c r="F60" s="4"/>
      <c r="G60" s="4"/>
      <c r="H60" s="4"/>
      <c r="I60" s="4"/>
      <c r="J60" s="4"/>
      <c r="K60" s="4"/>
      <c r="L60" s="4"/>
    </row>
    <row r="61" spans="4:12">
      <c r="D61" s="4"/>
      <c r="E61" s="4"/>
      <c r="F61" s="4"/>
      <c r="G61" s="4"/>
      <c r="H61" s="4"/>
      <c r="I61" s="4"/>
      <c r="J61" s="4"/>
      <c r="K61" s="4"/>
      <c r="L61" s="4"/>
    </row>
    <row r="62" spans="4:12">
      <c r="F62" s="4"/>
      <c r="G62" s="4"/>
      <c r="H62" s="4"/>
      <c r="I62" s="4"/>
      <c r="J62" s="4"/>
      <c r="K62" s="4"/>
      <c r="L62" s="4"/>
    </row>
    <row r="63" spans="4:12">
      <c r="F63" s="4"/>
      <c r="G63" s="4"/>
      <c r="H63" s="4"/>
      <c r="I63" s="4"/>
      <c r="J63" s="4"/>
      <c r="K63" s="4"/>
      <c r="L63" s="4"/>
    </row>
    <row r="64" spans="4:12">
      <c r="F64" s="4"/>
      <c r="G64" s="4"/>
      <c r="H64" s="4"/>
      <c r="I64" s="4"/>
      <c r="J64" s="4"/>
      <c r="K64" s="4"/>
      <c r="L64" s="4"/>
    </row>
    <row r="65" spans="6:12">
      <c r="F65" s="4"/>
      <c r="G65" s="4"/>
      <c r="H65" s="4"/>
      <c r="I65" s="4"/>
      <c r="J65" s="4"/>
      <c r="K65" s="4"/>
      <c r="L65" s="4"/>
    </row>
    <row r="66" spans="6:12">
      <c r="F66" s="4"/>
      <c r="G66" s="4"/>
      <c r="H66" s="4"/>
      <c r="I66" s="4"/>
      <c r="J66" s="4"/>
      <c r="K66" s="4"/>
      <c r="L66" s="4"/>
    </row>
    <row r="67" spans="6:12">
      <c r="F67" s="4"/>
      <c r="G67" s="4"/>
      <c r="H67" s="4"/>
      <c r="I67" s="4"/>
      <c r="J67" s="4"/>
      <c r="K67" s="4"/>
      <c r="L67" s="4"/>
    </row>
    <row r="68" spans="6:12">
      <c r="F68" s="4"/>
      <c r="G68" s="4"/>
      <c r="H68" s="4"/>
      <c r="I68" s="4"/>
      <c r="J68" s="4"/>
      <c r="K68" s="4"/>
      <c r="L68" s="4"/>
    </row>
    <row r="69" spans="6:12">
      <c r="F69" s="4"/>
      <c r="G69" s="4"/>
      <c r="H69" s="4"/>
      <c r="I69" s="4"/>
      <c r="J69" s="4"/>
      <c r="K69" s="4"/>
      <c r="L69" s="4"/>
    </row>
    <row r="70" spans="6:12">
      <c r="F70" s="4"/>
      <c r="G70" s="4"/>
      <c r="H70" s="4"/>
      <c r="I70" s="4"/>
      <c r="J70" s="4"/>
      <c r="K70" s="4"/>
      <c r="L70" s="4"/>
    </row>
    <row r="71" spans="6:12">
      <c r="F71" s="4"/>
      <c r="G71" s="4"/>
      <c r="H71" s="4"/>
      <c r="I71" s="4"/>
      <c r="J71" s="4"/>
      <c r="K71" s="4"/>
      <c r="L71" s="4"/>
    </row>
    <row r="72" spans="6:12">
      <c r="F72" s="4"/>
      <c r="G72" s="4"/>
      <c r="H72" s="4"/>
      <c r="I72" s="4"/>
      <c r="J72" s="4"/>
      <c r="K72" s="4"/>
      <c r="L72" s="4"/>
    </row>
    <row r="73" spans="6:12">
      <c r="F73" s="4"/>
      <c r="G73" s="4"/>
      <c r="H73" s="4"/>
      <c r="I73" s="4"/>
      <c r="J73" s="4"/>
      <c r="K73" s="4"/>
      <c r="L73" s="4"/>
    </row>
    <row r="74" spans="6:12">
      <c r="F74" s="4"/>
      <c r="G74" s="4"/>
      <c r="H74" s="4"/>
      <c r="I74" s="4"/>
      <c r="J74" s="4"/>
      <c r="K74" s="4"/>
      <c r="L74" s="4"/>
    </row>
    <row r="75" spans="6:12">
      <c r="F75" s="4"/>
      <c r="G75" s="4"/>
      <c r="H75" s="4"/>
      <c r="I75" s="4"/>
      <c r="J75" s="4"/>
      <c r="K75" s="4"/>
      <c r="L75" s="4"/>
    </row>
    <row r="76" spans="6:12">
      <c r="F76" s="4"/>
      <c r="G76" s="4"/>
      <c r="H76" s="4"/>
      <c r="I76" s="4"/>
      <c r="J76" s="4"/>
      <c r="K76" s="4"/>
      <c r="L76" s="4"/>
    </row>
    <row r="77" spans="6:12">
      <c r="F77" s="4"/>
      <c r="G77" s="4"/>
      <c r="H77" s="4"/>
      <c r="I77" s="4"/>
      <c r="J77" s="4"/>
      <c r="K77" s="4"/>
      <c r="L77" s="4"/>
    </row>
    <row r="78" spans="6:12">
      <c r="F78" s="4"/>
      <c r="G78" s="4"/>
      <c r="H78" s="4"/>
      <c r="I78" s="4"/>
      <c r="J78" s="4"/>
      <c r="K78" s="4"/>
      <c r="L78" s="4"/>
    </row>
    <row r="79" spans="6:12">
      <c r="F79" s="4"/>
      <c r="G79" s="4"/>
      <c r="H79" s="4"/>
      <c r="I79" s="4"/>
      <c r="J79" s="4"/>
      <c r="K79" s="4"/>
      <c r="L79" s="4"/>
    </row>
    <row r="80" spans="6:12">
      <c r="F80" s="4"/>
      <c r="G80" s="4"/>
      <c r="H80" s="4"/>
      <c r="I80" s="4"/>
      <c r="J80" s="4"/>
      <c r="K80" s="4"/>
      <c r="L80" s="4"/>
    </row>
    <row r="81" spans="6:12">
      <c r="F81" s="4"/>
      <c r="G81" s="4"/>
      <c r="H81" s="4"/>
      <c r="I81" s="4"/>
      <c r="J81" s="4"/>
      <c r="K81" s="4"/>
      <c r="L81" s="4"/>
    </row>
    <row r="82" spans="6:12">
      <c r="F82" s="4"/>
      <c r="G82" s="4"/>
      <c r="H82" s="4"/>
      <c r="I82" s="4"/>
      <c r="J82" s="4"/>
      <c r="K82" s="4"/>
      <c r="L82" s="4"/>
    </row>
    <row r="83" spans="6:12">
      <c r="F83" s="4"/>
      <c r="G83" s="4"/>
      <c r="H83" s="4"/>
      <c r="I83" s="4"/>
      <c r="J83" s="4"/>
      <c r="K83" s="4"/>
      <c r="L83" s="4"/>
    </row>
    <row r="84" spans="6:12">
      <c r="F84" s="4"/>
      <c r="G84" s="4"/>
      <c r="H84" s="4"/>
      <c r="I84" s="4"/>
      <c r="J84" s="4"/>
      <c r="K84" s="4"/>
      <c r="L84" s="4"/>
    </row>
    <row r="85" spans="6:12">
      <c r="F85" s="4"/>
      <c r="G85" s="4"/>
      <c r="H85" s="4"/>
      <c r="I85" s="4"/>
      <c r="J85" s="4"/>
      <c r="K85" s="4"/>
      <c r="L85" s="4"/>
    </row>
    <row r="86" spans="6:12">
      <c r="F86" s="4"/>
      <c r="G86" s="4"/>
      <c r="H86" s="4"/>
      <c r="I86" s="4"/>
      <c r="J86" s="4"/>
      <c r="K86" s="4"/>
      <c r="L86" s="4"/>
    </row>
    <row r="87" spans="6:12">
      <c r="F87" s="4"/>
      <c r="G87" s="4"/>
      <c r="H87" s="4"/>
      <c r="I87" s="4"/>
      <c r="J87" s="4"/>
      <c r="K87" s="4"/>
      <c r="L87" s="4"/>
    </row>
    <row r="88" spans="6:12">
      <c r="F88" s="4"/>
      <c r="G88" s="4"/>
      <c r="H88" s="4"/>
      <c r="I88" s="4"/>
      <c r="J88" s="4"/>
      <c r="K88" s="4"/>
      <c r="L88" s="4"/>
    </row>
    <row r="89" spans="6:12">
      <c r="F89" s="4"/>
      <c r="G89" s="4"/>
      <c r="H89" s="4"/>
      <c r="I89" s="4"/>
      <c r="J89" s="4"/>
      <c r="K89" s="4"/>
      <c r="L89" s="4"/>
    </row>
    <row r="90" spans="6:12">
      <c r="F90" s="4"/>
      <c r="G90" s="4"/>
      <c r="H90" s="4"/>
      <c r="I90" s="4"/>
      <c r="J90" s="4"/>
      <c r="K90" s="4"/>
      <c r="L90" s="4"/>
    </row>
    <row r="91" spans="6:12">
      <c r="F91" s="4"/>
      <c r="G91" s="4"/>
      <c r="H91" s="4"/>
      <c r="I91" s="4"/>
      <c r="J91" s="4"/>
      <c r="K91" s="4"/>
      <c r="L91" s="4"/>
    </row>
    <row r="92" spans="6:12">
      <c r="F92" s="4"/>
      <c r="G92" s="4"/>
      <c r="H92" s="4"/>
      <c r="I92" s="4"/>
      <c r="J92" s="4"/>
      <c r="K92" s="4"/>
      <c r="L92" s="4"/>
    </row>
    <row r="93" spans="6:12">
      <c r="F93" s="4"/>
      <c r="G93" s="4"/>
      <c r="H93" s="4"/>
      <c r="I93" s="4"/>
      <c r="J93" s="4"/>
      <c r="K93" s="4"/>
      <c r="L93" s="4"/>
    </row>
    <row r="94" spans="6:12">
      <c r="F94" s="4"/>
      <c r="G94" s="4"/>
      <c r="H94" s="4"/>
      <c r="I94" s="4"/>
      <c r="J94" s="4"/>
      <c r="K94" s="4"/>
      <c r="L94" s="4"/>
    </row>
    <row r="95" spans="6:12">
      <c r="F95" s="4"/>
      <c r="G95" s="4"/>
      <c r="H95" s="4"/>
      <c r="I95" s="4"/>
      <c r="J95" s="4"/>
      <c r="K95" s="4"/>
      <c r="L95" s="4"/>
    </row>
    <row r="96" spans="6:12">
      <c r="F96" s="4"/>
      <c r="G96" s="4"/>
      <c r="H96" s="4"/>
      <c r="I96" s="4"/>
      <c r="J96" s="4"/>
      <c r="K96" s="4"/>
      <c r="L96" s="4"/>
    </row>
    <row r="97" spans="6:12">
      <c r="F97" s="4"/>
      <c r="G97" s="4"/>
      <c r="H97" s="4"/>
      <c r="I97" s="4"/>
      <c r="J97" s="4"/>
      <c r="K97" s="4"/>
      <c r="L97" s="4"/>
    </row>
    <row r="98" spans="6:12">
      <c r="F98" s="4"/>
      <c r="G98" s="4"/>
      <c r="H98" s="4"/>
      <c r="I98" s="4"/>
      <c r="J98" s="4"/>
      <c r="K98" s="4"/>
      <c r="L98" s="4"/>
    </row>
    <row r="99" spans="6:12">
      <c r="F99" s="4"/>
      <c r="G99" s="4"/>
      <c r="H99" s="4"/>
      <c r="I99" s="4"/>
      <c r="J99" s="4"/>
      <c r="K99" s="4"/>
      <c r="L99" s="4"/>
    </row>
    <row r="100" spans="6:12">
      <c r="F100" s="4"/>
      <c r="G100" s="4"/>
      <c r="H100" s="4"/>
      <c r="I100" s="4"/>
      <c r="J100" s="4"/>
      <c r="K100" s="4"/>
      <c r="L100" s="4"/>
    </row>
    <row r="101" spans="6:12">
      <c r="F101" s="4"/>
      <c r="G101" s="4"/>
      <c r="H101" s="4"/>
      <c r="I101" s="4"/>
      <c r="J101" s="4"/>
      <c r="K101" s="4"/>
      <c r="L101" s="4"/>
    </row>
    <row r="102" spans="6:12">
      <c r="F102" s="4"/>
      <c r="G102" s="4"/>
      <c r="H102" s="4"/>
      <c r="I102" s="4"/>
      <c r="J102" s="4"/>
      <c r="K102" s="4"/>
      <c r="L102" s="4"/>
    </row>
    <row r="103" spans="6:12">
      <c r="F103" s="4"/>
      <c r="G103" s="4"/>
      <c r="H103" s="4"/>
      <c r="I103" s="4"/>
      <c r="J103" s="4"/>
      <c r="K103" s="4"/>
      <c r="L103" s="4"/>
    </row>
    <row r="104" spans="6:12">
      <c r="F104" s="4"/>
      <c r="G104" s="4"/>
      <c r="H104" s="4"/>
      <c r="I104" s="4"/>
      <c r="J104" s="4"/>
      <c r="K104" s="4"/>
      <c r="L104" s="4"/>
    </row>
    <row r="105" spans="6:12">
      <c r="F105" s="4"/>
      <c r="G105" s="4"/>
      <c r="H105" s="4"/>
      <c r="I105" s="4"/>
      <c r="J105" s="4"/>
      <c r="K105" s="4"/>
      <c r="L105" s="4"/>
    </row>
    <row r="106" spans="6:12">
      <c r="F106" s="4"/>
      <c r="G106" s="4"/>
      <c r="H106" s="4"/>
      <c r="I106" s="4"/>
      <c r="J106" s="4"/>
      <c r="K106" s="4"/>
      <c r="L106" s="4"/>
    </row>
    <row r="107" spans="6:12">
      <c r="F107" s="4"/>
      <c r="G107" s="4"/>
      <c r="H107" s="4"/>
      <c r="I107" s="4"/>
      <c r="J107" s="4"/>
      <c r="K107" s="4"/>
      <c r="L107" s="4"/>
    </row>
    <row r="108" spans="6:12">
      <c r="F108" s="4"/>
      <c r="G108" s="4"/>
      <c r="H108" s="4"/>
      <c r="I108" s="4"/>
      <c r="J108" s="4"/>
      <c r="K108" s="4"/>
      <c r="L108" s="4"/>
    </row>
    <row r="109" spans="6:12">
      <c r="F109" s="4"/>
      <c r="G109" s="4"/>
      <c r="H109" s="4"/>
      <c r="I109" s="4"/>
      <c r="J109" s="4"/>
      <c r="K109" s="4"/>
      <c r="L109" s="4"/>
    </row>
    <row r="110" spans="6:12">
      <c r="F110" s="4"/>
      <c r="G110" s="4"/>
      <c r="H110" s="4"/>
      <c r="I110" s="4"/>
      <c r="J110" s="4"/>
      <c r="K110" s="4"/>
      <c r="L110" s="4"/>
    </row>
    <row r="111" spans="6:12">
      <c r="F111" s="4"/>
      <c r="G111" s="4"/>
      <c r="H111" s="4"/>
      <c r="I111" s="4"/>
      <c r="J111" s="4"/>
      <c r="K111" s="4"/>
      <c r="L111" s="4"/>
    </row>
    <row r="112" spans="6:12">
      <c r="F112" s="4"/>
      <c r="G112" s="4"/>
      <c r="H112" s="4"/>
      <c r="I112" s="4"/>
      <c r="J112" s="4"/>
      <c r="K112" s="4"/>
      <c r="L112" s="4"/>
    </row>
    <row r="113" spans="6:12">
      <c r="F113" s="4"/>
      <c r="G113" s="4"/>
      <c r="H113" s="4"/>
      <c r="I113" s="4"/>
      <c r="J113" s="4"/>
      <c r="K113" s="4"/>
      <c r="L113" s="4"/>
    </row>
    <row r="114" spans="6:12">
      <c r="F114" s="4"/>
      <c r="G114" s="4"/>
      <c r="H114" s="4"/>
      <c r="I114" s="4"/>
      <c r="J114" s="4"/>
      <c r="K114" s="4"/>
      <c r="L114" s="4"/>
    </row>
    <row r="115" spans="6:12">
      <c r="F115" s="4"/>
      <c r="G115" s="4"/>
      <c r="H115" s="4"/>
      <c r="I115" s="4"/>
      <c r="J115" s="4"/>
      <c r="K115" s="4"/>
      <c r="L115" s="4"/>
    </row>
    <row r="116" spans="6:12">
      <c r="F116" s="4"/>
      <c r="G116" s="4"/>
      <c r="H116" s="4"/>
      <c r="I116" s="4"/>
      <c r="J116" s="4"/>
      <c r="K116" s="4"/>
      <c r="L116" s="4"/>
    </row>
    <row r="117" spans="6:12">
      <c r="F117" s="4"/>
      <c r="G117" s="4"/>
      <c r="H117" s="4"/>
      <c r="I117" s="4"/>
      <c r="J117" s="4"/>
      <c r="K117" s="4"/>
      <c r="L117" s="4"/>
    </row>
    <row r="118" spans="6:12">
      <c r="F118" s="4"/>
      <c r="G118" s="4"/>
      <c r="H118" s="4"/>
      <c r="I118" s="4"/>
      <c r="J118" s="4"/>
      <c r="K118" s="4"/>
      <c r="L118" s="4"/>
    </row>
    <row r="119" spans="6:12">
      <c r="F119" s="4"/>
      <c r="G119" s="4"/>
      <c r="H119" s="4"/>
      <c r="I119" s="4"/>
      <c r="J119" s="4"/>
      <c r="K119" s="4"/>
      <c r="L119" s="4"/>
    </row>
    <row r="120" spans="6:12">
      <c r="F120" s="4"/>
      <c r="G120" s="4"/>
      <c r="H120" s="4"/>
      <c r="I120" s="4"/>
      <c r="J120" s="4"/>
      <c r="K120" s="4"/>
      <c r="L120" s="4"/>
    </row>
    <row r="121" spans="6:12">
      <c r="F121" s="4"/>
      <c r="G121" s="4"/>
      <c r="H121" s="4"/>
      <c r="I121" s="4"/>
      <c r="J121" s="4"/>
      <c r="K121" s="4"/>
      <c r="L121" s="4"/>
    </row>
    <row r="122" spans="6:12">
      <c r="F122" s="4"/>
      <c r="G122" s="4"/>
      <c r="H122" s="4"/>
      <c r="I122" s="4"/>
      <c r="J122" s="4"/>
      <c r="K122" s="4"/>
      <c r="L122" s="4"/>
    </row>
    <row r="123" spans="6:12">
      <c r="F123" s="4"/>
      <c r="G123" s="4"/>
      <c r="H123" s="4"/>
      <c r="I123" s="4"/>
      <c r="J123" s="4"/>
      <c r="K123" s="4"/>
      <c r="L123" s="4"/>
    </row>
    <row r="124" spans="6:12">
      <c r="F124" s="4"/>
      <c r="G124" s="4"/>
      <c r="H124" s="4"/>
      <c r="I124" s="4"/>
      <c r="J124" s="4"/>
      <c r="K124" s="4"/>
      <c r="L124" s="4"/>
    </row>
    <row r="125" spans="6:12">
      <c r="F125" s="4"/>
      <c r="G125" s="4"/>
      <c r="H125" s="4"/>
      <c r="I125" s="4"/>
      <c r="J125" s="4"/>
      <c r="K125" s="4"/>
      <c r="L125" s="4"/>
    </row>
    <row r="126" spans="6:12">
      <c r="F126" s="4"/>
      <c r="G126" s="4"/>
      <c r="H126" s="4"/>
      <c r="I126" s="4"/>
      <c r="J126" s="4"/>
      <c r="K126" s="4"/>
      <c r="L126" s="4"/>
    </row>
    <row r="127" spans="6:12">
      <c r="F127" s="4"/>
      <c r="G127" s="4"/>
      <c r="H127" s="4"/>
      <c r="I127" s="4"/>
      <c r="J127" s="4"/>
      <c r="K127" s="4"/>
      <c r="L127" s="4"/>
    </row>
    <row r="128" spans="6:12">
      <c r="F128" s="4"/>
      <c r="G128" s="4"/>
      <c r="H128" s="4"/>
      <c r="I128" s="4"/>
      <c r="J128" s="4"/>
      <c r="K128" s="4"/>
      <c r="L128" s="4"/>
    </row>
    <row r="129" spans="6:12">
      <c r="F129" s="4"/>
      <c r="G129" s="4"/>
      <c r="H129" s="4"/>
      <c r="I129" s="4"/>
      <c r="J129" s="4"/>
      <c r="K129" s="4"/>
      <c r="L129" s="4"/>
    </row>
    <row r="130" spans="6:12">
      <c r="F130" s="4"/>
      <c r="G130" s="4"/>
      <c r="H130" s="4"/>
      <c r="I130" s="4"/>
      <c r="J130" s="4"/>
      <c r="K130" s="4"/>
      <c r="L130" s="4"/>
    </row>
    <row r="131" spans="6:12">
      <c r="F131" s="4"/>
      <c r="G131" s="4"/>
      <c r="H131" s="4"/>
      <c r="I131" s="4"/>
      <c r="J131" s="4"/>
      <c r="K131" s="4"/>
      <c r="L131" s="4"/>
    </row>
    <row r="132" spans="6:12">
      <c r="F132" s="4"/>
      <c r="G132" s="4"/>
      <c r="H132" s="4"/>
      <c r="I132" s="4"/>
      <c r="J132" s="4"/>
      <c r="K132" s="4"/>
      <c r="L132" s="4"/>
    </row>
    <row r="133" spans="6:12">
      <c r="F133" s="4"/>
      <c r="G133" s="4"/>
      <c r="H133" s="4"/>
      <c r="I133" s="4"/>
      <c r="J133" s="4"/>
      <c r="K133" s="4"/>
      <c r="L133" s="4"/>
    </row>
    <row r="134" spans="6:12">
      <c r="F134" s="4"/>
      <c r="G134" s="4"/>
      <c r="H134" s="4"/>
      <c r="I134" s="4"/>
      <c r="J134" s="4"/>
      <c r="K134" s="4"/>
      <c r="L134" s="4"/>
    </row>
    <row r="135" spans="6:12">
      <c r="F135" s="4"/>
      <c r="G135" s="4"/>
      <c r="H135" s="4"/>
      <c r="I135" s="4"/>
      <c r="J135" s="4"/>
      <c r="K135" s="4"/>
      <c r="L135" s="4"/>
    </row>
    <row r="136" spans="6:12">
      <c r="F136" s="4"/>
      <c r="G136" s="4"/>
      <c r="H136" s="4"/>
      <c r="I136" s="4"/>
      <c r="J136" s="4"/>
      <c r="K136" s="4"/>
      <c r="L136" s="4"/>
    </row>
    <row r="137" spans="6:12">
      <c r="F137" s="4"/>
      <c r="G137" s="4"/>
      <c r="H137" s="4"/>
      <c r="I137" s="4"/>
      <c r="J137" s="4"/>
      <c r="K137" s="4"/>
      <c r="L137" s="4"/>
    </row>
    <row r="138" spans="6:12">
      <c r="F138" s="4"/>
      <c r="G138" s="4"/>
      <c r="H138" s="4"/>
      <c r="I138" s="4"/>
      <c r="J138" s="4"/>
      <c r="K138" s="4"/>
      <c r="L138" s="4"/>
    </row>
    <row r="139" spans="6:12">
      <c r="F139" s="4"/>
      <c r="G139" s="4"/>
      <c r="H139" s="4"/>
      <c r="I139" s="4"/>
      <c r="J139" s="4"/>
      <c r="K139" s="4"/>
      <c r="L139" s="4"/>
    </row>
    <row r="140" spans="6:12">
      <c r="F140" s="4"/>
      <c r="G140" s="4"/>
      <c r="H140" s="4"/>
      <c r="I140" s="4"/>
      <c r="J140" s="4"/>
      <c r="K140" s="4"/>
      <c r="L140" s="4"/>
    </row>
    <row r="141" spans="6:12">
      <c r="F141" s="4"/>
      <c r="G141" s="4"/>
      <c r="H141" s="4"/>
      <c r="I141" s="4"/>
      <c r="J141" s="4"/>
      <c r="K141" s="4"/>
      <c r="L141" s="4"/>
    </row>
    <row r="142" spans="6:12">
      <c r="F142" s="4"/>
      <c r="G142" s="4"/>
      <c r="H142" s="4"/>
      <c r="I142" s="4"/>
      <c r="J142" s="4"/>
      <c r="K142" s="4"/>
      <c r="L142" s="4"/>
    </row>
    <row r="143" spans="6:12">
      <c r="F143" s="4"/>
      <c r="G143" s="4"/>
      <c r="H143" s="4"/>
      <c r="I143" s="4"/>
      <c r="J143" s="4"/>
      <c r="K143" s="4"/>
      <c r="L143" s="4"/>
    </row>
    <row r="144" spans="6:12">
      <c r="F144" s="4"/>
      <c r="G144" s="4"/>
      <c r="H144" s="4"/>
      <c r="I144" s="4"/>
      <c r="J144" s="4"/>
      <c r="K144" s="4"/>
      <c r="L144" s="4"/>
    </row>
    <row r="145" spans="6:12">
      <c r="F145" s="4"/>
      <c r="G145" s="4"/>
      <c r="H145" s="4"/>
      <c r="I145" s="4"/>
      <c r="J145" s="4"/>
      <c r="K145" s="4"/>
      <c r="L145" s="4"/>
    </row>
    <row r="146" spans="6:12">
      <c r="F146" s="4"/>
      <c r="G146" s="4"/>
      <c r="H146" s="4"/>
      <c r="I146" s="4"/>
      <c r="J146" s="4"/>
      <c r="K146" s="4"/>
      <c r="L146" s="4"/>
    </row>
    <row r="147" spans="6:12">
      <c r="F147" s="4"/>
      <c r="G147" s="4"/>
      <c r="H147" s="4"/>
      <c r="I147" s="4"/>
      <c r="J147" s="4"/>
      <c r="K147" s="4"/>
      <c r="L147" s="4"/>
    </row>
    <row r="148" spans="6:12">
      <c r="F148" s="4"/>
      <c r="G148" s="4"/>
      <c r="H148" s="4"/>
      <c r="I148" s="4"/>
      <c r="J148" s="4"/>
      <c r="K148" s="4"/>
      <c r="L148" s="4"/>
    </row>
    <row r="149" spans="6:12">
      <c r="F149" s="4"/>
      <c r="G149" s="4"/>
      <c r="H149" s="4"/>
      <c r="I149" s="4"/>
      <c r="J149" s="4"/>
      <c r="K149" s="4"/>
      <c r="L149" s="4"/>
    </row>
    <row r="150" spans="6:12">
      <c r="F150" s="4"/>
      <c r="G150" s="4"/>
      <c r="H150" s="4"/>
      <c r="I150" s="4"/>
      <c r="J150" s="4"/>
      <c r="K150" s="4"/>
      <c r="L150" s="4"/>
    </row>
    <row r="151" spans="6:12">
      <c r="F151" s="4"/>
      <c r="G151" s="4"/>
      <c r="H151" s="4"/>
      <c r="I151" s="4"/>
      <c r="J151" s="4"/>
      <c r="K151" s="4"/>
      <c r="L151" s="4"/>
    </row>
    <row r="152" spans="6:12">
      <c r="F152" s="4"/>
      <c r="G152" s="4"/>
      <c r="H152" s="4"/>
      <c r="I152" s="4"/>
      <c r="J152" s="4"/>
      <c r="K152" s="4"/>
      <c r="L152" s="4"/>
    </row>
    <row r="153" spans="6:12">
      <c r="F153" s="4"/>
      <c r="G153" s="4"/>
      <c r="H153" s="4"/>
      <c r="I153" s="4"/>
      <c r="J153" s="4"/>
      <c r="K153" s="4"/>
      <c r="L153" s="4"/>
    </row>
    <row r="154" spans="6:12">
      <c r="F154" s="4"/>
      <c r="G154" s="4"/>
      <c r="H154" s="4"/>
      <c r="I154" s="4"/>
      <c r="J154" s="4"/>
      <c r="K154" s="4"/>
      <c r="L154" s="4"/>
    </row>
    <row r="155" spans="6:12">
      <c r="F155" s="4"/>
      <c r="G155" s="4"/>
      <c r="H155" s="4"/>
      <c r="I155" s="4"/>
      <c r="J155" s="4"/>
      <c r="K155" s="4"/>
      <c r="L155" s="4"/>
    </row>
    <row r="156" spans="6:12">
      <c r="F156" s="4"/>
      <c r="G156" s="4"/>
      <c r="H156" s="4"/>
      <c r="I156" s="4"/>
      <c r="J156" s="4"/>
      <c r="K156" s="4"/>
      <c r="L156" s="4"/>
    </row>
    <row r="157" spans="6:12">
      <c r="F157" s="4"/>
      <c r="G157" s="4"/>
      <c r="H157" s="4"/>
      <c r="I157" s="4"/>
      <c r="J157" s="4"/>
      <c r="K157" s="4"/>
      <c r="L157" s="4"/>
    </row>
  </sheetData>
  <sheetProtection formatCells="0" formatColumns="0" formatRows="0"/>
  <mergeCells count="37">
    <mergeCell ref="B1:C2"/>
    <mergeCell ref="A4:M4"/>
    <mergeCell ref="A5:M5"/>
    <mergeCell ref="I1:M1"/>
    <mergeCell ref="I2:M2"/>
    <mergeCell ref="A10:C10"/>
    <mergeCell ref="G10:M10"/>
    <mergeCell ref="B12:B15"/>
    <mergeCell ref="G12:M12"/>
    <mergeCell ref="G13:M13"/>
    <mergeCell ref="G14:M14"/>
    <mergeCell ref="G15:M15"/>
    <mergeCell ref="G27:M27"/>
    <mergeCell ref="G28:M28"/>
    <mergeCell ref="G16:M16"/>
    <mergeCell ref="B17:B19"/>
    <mergeCell ref="G20:M20"/>
    <mergeCell ref="G17:M19"/>
    <mergeCell ref="G21:M21"/>
    <mergeCell ref="G22:M22"/>
    <mergeCell ref="G23:M23"/>
    <mergeCell ref="G24:M24"/>
    <mergeCell ref="G25:M25"/>
    <mergeCell ref="G26:M26"/>
    <mergeCell ref="B30:B31"/>
    <mergeCell ref="G30:M30"/>
    <mergeCell ref="G32:M32"/>
    <mergeCell ref="G33:M33"/>
    <mergeCell ref="G31:M31"/>
    <mergeCell ref="A38:E38"/>
    <mergeCell ref="G38:M38"/>
    <mergeCell ref="G34:M34"/>
    <mergeCell ref="G35:M35"/>
    <mergeCell ref="A36:E36"/>
    <mergeCell ref="G36:M36"/>
    <mergeCell ref="A37:E37"/>
    <mergeCell ref="G37:M37"/>
  </mergeCells>
  <phoneticPr fontId="1"/>
  <conditionalFormatting sqref="F38">
    <cfRule type="expression" dxfId="3" priority="14">
      <formula>$F$38=0</formula>
    </cfRule>
  </conditionalFormatting>
  <conditionalFormatting sqref="C8">
    <cfRule type="expression" dxfId="2" priority="11">
      <formula>$C$8=0</formula>
    </cfRule>
  </conditionalFormatting>
  <pageMargins left="0.55118110236220474" right="0.55118110236220474" top="0.59055118110236227" bottom="0.39370078740157483" header="0.51181102362204722" footer="0.51181102362204722"/>
  <pageSetup paperSize="9" scale="6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N157"/>
  <sheetViews>
    <sheetView tabSelected="1" view="pageLayout" zoomScaleNormal="100" zoomScaleSheetLayoutView="85" workbookViewId="0">
      <selection activeCell="N1" sqref="N1:N1048576"/>
    </sheetView>
  </sheetViews>
  <sheetFormatPr defaultColWidth="9" defaultRowHeight="13.5"/>
  <cols>
    <col min="1" max="1" width="2.875" style="3" customWidth="1"/>
    <col min="2" max="2" width="21.5" style="3" customWidth="1"/>
    <col min="3" max="3" width="24.375" style="3" customWidth="1"/>
    <col min="4" max="4" width="15.125" style="3" customWidth="1"/>
    <col min="5" max="5" width="14.625" style="3" customWidth="1"/>
    <col min="6" max="6" width="19.75" style="3" customWidth="1"/>
    <col min="7" max="13" width="5.5" style="3" customWidth="1"/>
    <col min="14" max="16384" width="9" style="3"/>
  </cols>
  <sheetData>
    <row r="1" spans="1:14" ht="18" customHeight="1">
      <c r="A1" s="24"/>
      <c r="B1" s="116" t="s">
        <v>151</v>
      </c>
      <c r="C1" s="116"/>
      <c r="D1" s="24"/>
      <c r="E1" s="24"/>
      <c r="F1" s="24"/>
      <c r="G1" s="25"/>
      <c r="H1" s="24"/>
      <c r="I1" s="118" t="s">
        <v>140</v>
      </c>
      <c r="J1" s="118"/>
      <c r="K1" s="118"/>
      <c r="L1" s="118"/>
      <c r="M1" s="118"/>
    </row>
    <row r="2" spans="1:14" ht="18" customHeight="1">
      <c r="A2" s="24"/>
      <c r="B2" s="116"/>
      <c r="C2" s="116"/>
      <c r="D2" s="24"/>
      <c r="E2" s="24"/>
      <c r="F2" s="24"/>
      <c r="G2" s="25"/>
      <c r="H2" s="24"/>
      <c r="I2" s="118" t="s">
        <v>131</v>
      </c>
      <c r="J2" s="118"/>
      <c r="K2" s="118"/>
      <c r="L2" s="118"/>
      <c r="M2" s="118"/>
    </row>
    <row r="3" spans="1:14" ht="18" customHeight="1">
      <c r="A3" s="24"/>
      <c r="B3" s="24"/>
      <c r="C3" s="24"/>
      <c r="D3" s="24"/>
      <c r="E3" s="24"/>
      <c r="F3" s="24"/>
      <c r="G3" s="25"/>
      <c r="H3" s="24"/>
      <c r="I3" s="24"/>
      <c r="J3" s="24"/>
      <c r="K3" s="24"/>
      <c r="L3" s="24"/>
      <c r="M3" s="26"/>
    </row>
    <row r="4" spans="1:14" ht="23.1" customHeight="1">
      <c r="A4" s="117" t="s">
        <v>129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4" ht="23.1" customHeight="1">
      <c r="A5" s="117" t="s">
        <v>130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14" ht="9.9499999999999993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4" ht="29.85" customHeight="1">
      <c r="A7" s="27"/>
      <c r="B7" s="27" t="s">
        <v>132</v>
      </c>
      <c r="C7" s="28">
        <f>F38</f>
        <v>70290000</v>
      </c>
      <c r="D7" s="27" t="s">
        <v>133</v>
      </c>
      <c r="E7" s="27" t="s">
        <v>134</v>
      </c>
      <c r="F7" s="27"/>
      <c r="G7" s="27"/>
      <c r="H7" s="27"/>
      <c r="I7" s="27"/>
      <c r="J7" s="27"/>
      <c r="K7" s="27"/>
      <c r="L7" s="27"/>
      <c r="M7" s="27"/>
    </row>
    <row r="8" spans="1:14" ht="18.75" customHeight="1">
      <c r="A8" s="29"/>
      <c r="B8" s="30" t="s">
        <v>19</v>
      </c>
      <c r="C8" s="31">
        <f>F37</f>
        <v>6390000</v>
      </c>
      <c r="D8" s="32" t="s">
        <v>18</v>
      </c>
      <c r="E8" s="32"/>
      <c r="F8" s="33"/>
      <c r="G8" s="33"/>
      <c r="H8" s="33"/>
      <c r="I8" s="33"/>
      <c r="J8" s="33"/>
      <c r="K8" s="33"/>
      <c r="L8" s="33"/>
      <c r="M8" s="24"/>
    </row>
    <row r="9" spans="1:14" ht="18.75" customHeight="1">
      <c r="A9" s="24"/>
      <c r="B9" s="24"/>
      <c r="C9" s="33"/>
      <c r="D9" s="33"/>
      <c r="E9" s="33"/>
      <c r="F9" s="33"/>
      <c r="G9" s="33"/>
      <c r="H9" s="33"/>
      <c r="I9" s="33"/>
      <c r="J9" s="33"/>
      <c r="K9" s="33"/>
      <c r="L9" s="33"/>
      <c r="M9" s="24"/>
    </row>
    <row r="10" spans="1:14" ht="22.15" customHeight="1" thickBot="1">
      <c r="A10" s="84" t="s">
        <v>20</v>
      </c>
      <c r="B10" s="85"/>
      <c r="C10" s="114"/>
      <c r="D10" s="34" t="s">
        <v>21</v>
      </c>
      <c r="E10" s="35" t="s">
        <v>22</v>
      </c>
      <c r="F10" s="36" t="s">
        <v>23</v>
      </c>
      <c r="G10" s="84" t="s">
        <v>24</v>
      </c>
      <c r="H10" s="85"/>
      <c r="I10" s="85"/>
      <c r="J10" s="85"/>
      <c r="K10" s="85"/>
      <c r="L10" s="85"/>
      <c r="M10" s="114"/>
    </row>
    <row r="11" spans="1:14" ht="22.5" customHeight="1" thickTop="1">
      <c r="A11" s="37" t="s">
        <v>141</v>
      </c>
      <c r="B11" s="38"/>
      <c r="C11" s="38"/>
      <c r="D11" s="39"/>
      <c r="E11" s="39"/>
      <c r="F11" s="39"/>
      <c r="G11" s="40"/>
      <c r="H11" s="40"/>
      <c r="I11" s="40"/>
      <c r="J11" s="40"/>
      <c r="K11" s="40"/>
      <c r="L11" s="40"/>
      <c r="M11" s="41"/>
    </row>
    <row r="12" spans="1:14" ht="22.5" customHeight="1">
      <c r="A12" s="37"/>
      <c r="B12" s="119" t="s">
        <v>147</v>
      </c>
      <c r="C12" s="81" t="s">
        <v>25</v>
      </c>
      <c r="D12" s="43">
        <v>30</v>
      </c>
      <c r="E12" s="43">
        <v>90000</v>
      </c>
      <c r="F12" s="44">
        <f>D12*E12</f>
        <v>2700000</v>
      </c>
      <c r="G12" s="89" t="s">
        <v>148</v>
      </c>
      <c r="H12" s="90"/>
      <c r="I12" s="90"/>
      <c r="J12" s="90"/>
      <c r="K12" s="90"/>
      <c r="L12" s="90"/>
      <c r="M12" s="91"/>
      <c r="N12" s="4"/>
    </row>
    <row r="13" spans="1:14" ht="22.5" customHeight="1">
      <c r="A13" s="37"/>
      <c r="B13" s="120"/>
      <c r="C13" s="83" t="s">
        <v>143</v>
      </c>
      <c r="D13" s="43">
        <v>20</v>
      </c>
      <c r="E13" s="43">
        <v>80000</v>
      </c>
      <c r="F13" s="44">
        <f t="shared" ref="F13:F22" si="0">D13*E13</f>
        <v>1600000</v>
      </c>
      <c r="G13" s="89" t="s">
        <v>135</v>
      </c>
      <c r="H13" s="90"/>
      <c r="I13" s="90"/>
      <c r="J13" s="90"/>
      <c r="K13" s="90"/>
      <c r="L13" s="90"/>
      <c r="M13" s="91"/>
    </row>
    <row r="14" spans="1:14" ht="22.5" customHeight="1">
      <c r="A14" s="37"/>
      <c r="B14" s="120"/>
      <c r="C14" s="83" t="s">
        <v>26</v>
      </c>
      <c r="D14" s="43">
        <v>0</v>
      </c>
      <c r="E14" s="43">
        <v>0</v>
      </c>
      <c r="F14" s="44">
        <f t="shared" si="0"/>
        <v>0</v>
      </c>
      <c r="G14" s="89"/>
      <c r="H14" s="90"/>
      <c r="I14" s="90"/>
      <c r="J14" s="90"/>
      <c r="K14" s="90"/>
      <c r="L14" s="90"/>
      <c r="M14" s="91"/>
    </row>
    <row r="15" spans="1:14" ht="22.5" customHeight="1">
      <c r="A15" s="37"/>
      <c r="B15" s="121"/>
      <c r="C15" s="83" t="s">
        <v>27</v>
      </c>
      <c r="D15" s="43">
        <v>0</v>
      </c>
      <c r="E15" s="43">
        <v>0</v>
      </c>
      <c r="F15" s="44">
        <f t="shared" si="0"/>
        <v>0</v>
      </c>
      <c r="G15" s="89"/>
      <c r="H15" s="90"/>
      <c r="I15" s="90"/>
      <c r="J15" s="90"/>
      <c r="K15" s="90"/>
      <c r="L15" s="90"/>
      <c r="M15" s="91"/>
    </row>
    <row r="16" spans="1:14" ht="22.5" customHeight="1">
      <c r="A16" s="37"/>
      <c r="B16" s="45" t="s">
        <v>28</v>
      </c>
      <c r="C16" s="46"/>
      <c r="D16" s="43">
        <v>30</v>
      </c>
      <c r="E16" s="43">
        <v>150000</v>
      </c>
      <c r="F16" s="44">
        <f t="shared" si="0"/>
        <v>4500000</v>
      </c>
      <c r="G16" s="89" t="s">
        <v>136</v>
      </c>
      <c r="H16" s="90"/>
      <c r="I16" s="90"/>
      <c r="J16" s="90"/>
      <c r="K16" s="90"/>
      <c r="L16" s="90"/>
      <c r="M16" s="91"/>
    </row>
    <row r="17" spans="1:13" ht="22.5" customHeight="1">
      <c r="A17" s="37"/>
      <c r="B17" s="103" t="s">
        <v>29</v>
      </c>
      <c r="C17" s="42" t="s">
        <v>25</v>
      </c>
      <c r="D17" s="43">
        <v>10</v>
      </c>
      <c r="E17" s="43">
        <v>40000</v>
      </c>
      <c r="F17" s="44">
        <f t="shared" si="0"/>
        <v>400000</v>
      </c>
      <c r="G17" s="105" t="s">
        <v>137</v>
      </c>
      <c r="H17" s="106"/>
      <c r="I17" s="106"/>
      <c r="J17" s="106"/>
      <c r="K17" s="106"/>
      <c r="L17" s="106"/>
      <c r="M17" s="107"/>
    </row>
    <row r="18" spans="1:13" ht="22.5" customHeight="1">
      <c r="A18" s="37"/>
      <c r="B18" s="104"/>
      <c r="C18" s="42" t="s">
        <v>143</v>
      </c>
      <c r="D18" s="43">
        <v>10</v>
      </c>
      <c r="E18" s="43">
        <v>50000</v>
      </c>
      <c r="F18" s="44">
        <f t="shared" si="0"/>
        <v>500000</v>
      </c>
      <c r="G18" s="108"/>
      <c r="H18" s="109"/>
      <c r="I18" s="109"/>
      <c r="J18" s="109"/>
      <c r="K18" s="109"/>
      <c r="L18" s="109"/>
      <c r="M18" s="110"/>
    </row>
    <row r="19" spans="1:13" ht="22.5" customHeight="1">
      <c r="A19" s="37"/>
      <c r="B19" s="104"/>
      <c r="C19" s="47" t="s">
        <v>30</v>
      </c>
      <c r="D19" s="43">
        <v>20</v>
      </c>
      <c r="E19" s="43">
        <v>40000</v>
      </c>
      <c r="F19" s="44">
        <f t="shared" si="0"/>
        <v>800000</v>
      </c>
      <c r="G19" s="111"/>
      <c r="H19" s="112"/>
      <c r="I19" s="112"/>
      <c r="J19" s="112"/>
      <c r="K19" s="112"/>
      <c r="L19" s="112"/>
      <c r="M19" s="113"/>
    </row>
    <row r="20" spans="1:13" ht="22.5" customHeight="1">
      <c r="A20" s="37"/>
      <c r="B20" s="48" t="s">
        <v>149</v>
      </c>
      <c r="C20" s="49"/>
      <c r="D20" s="43">
        <v>20</v>
      </c>
      <c r="E20" s="43">
        <v>50000</v>
      </c>
      <c r="F20" s="44">
        <f t="shared" si="0"/>
        <v>1000000</v>
      </c>
      <c r="G20" s="89" t="s">
        <v>150</v>
      </c>
      <c r="H20" s="90"/>
      <c r="I20" s="90"/>
      <c r="J20" s="90"/>
      <c r="K20" s="90"/>
      <c r="L20" s="90"/>
      <c r="M20" s="91"/>
    </row>
    <row r="21" spans="1:13" ht="22.5" customHeight="1">
      <c r="A21" s="37"/>
      <c r="B21" s="48" t="s">
        <v>31</v>
      </c>
      <c r="C21" s="49"/>
      <c r="D21" s="43">
        <v>20</v>
      </c>
      <c r="E21" s="43">
        <v>30000</v>
      </c>
      <c r="F21" s="44">
        <f t="shared" si="0"/>
        <v>600000</v>
      </c>
      <c r="G21" s="89" t="s">
        <v>138</v>
      </c>
      <c r="H21" s="90"/>
      <c r="I21" s="90"/>
      <c r="J21" s="90"/>
      <c r="K21" s="90"/>
      <c r="L21" s="90"/>
      <c r="M21" s="91"/>
    </row>
    <row r="22" spans="1:13" ht="22.5" customHeight="1">
      <c r="A22" s="37"/>
      <c r="B22" s="82" t="s">
        <v>144</v>
      </c>
      <c r="C22" s="49"/>
      <c r="D22" s="43">
        <v>0</v>
      </c>
      <c r="E22" s="43">
        <v>0</v>
      </c>
      <c r="F22" s="44">
        <f t="shared" si="0"/>
        <v>0</v>
      </c>
      <c r="G22" s="89"/>
      <c r="H22" s="90"/>
      <c r="I22" s="90"/>
      <c r="J22" s="90"/>
      <c r="K22" s="90"/>
      <c r="L22" s="90"/>
      <c r="M22" s="91"/>
    </row>
    <row r="23" spans="1:13" ht="22.5" customHeight="1">
      <c r="A23" s="37"/>
      <c r="B23" s="48" t="s">
        <v>32</v>
      </c>
      <c r="C23" s="49"/>
      <c r="D23" s="43">
        <v>0</v>
      </c>
      <c r="E23" s="43">
        <v>0</v>
      </c>
      <c r="F23" s="44">
        <f>D23*E23</f>
        <v>0</v>
      </c>
      <c r="G23" s="89"/>
      <c r="H23" s="90"/>
      <c r="I23" s="90"/>
      <c r="J23" s="90"/>
      <c r="K23" s="90"/>
      <c r="L23" s="90"/>
      <c r="M23" s="91"/>
    </row>
    <row r="24" spans="1:13" ht="22.5" customHeight="1">
      <c r="A24" s="37"/>
      <c r="B24" s="51" t="s">
        <v>33</v>
      </c>
      <c r="C24" s="46"/>
      <c r="D24" s="79">
        <v>0</v>
      </c>
      <c r="E24" s="43">
        <v>0</v>
      </c>
      <c r="F24" s="44">
        <f>E24</f>
        <v>0</v>
      </c>
      <c r="G24" s="89"/>
      <c r="H24" s="90"/>
      <c r="I24" s="90"/>
      <c r="J24" s="90"/>
      <c r="K24" s="90"/>
      <c r="L24" s="90"/>
      <c r="M24" s="91"/>
    </row>
    <row r="25" spans="1:13" ht="22.5" customHeight="1">
      <c r="A25" s="37"/>
      <c r="B25" s="51" t="s">
        <v>34</v>
      </c>
      <c r="C25" s="52" t="s">
        <v>35</v>
      </c>
      <c r="D25" s="79">
        <v>0</v>
      </c>
      <c r="E25" s="43">
        <v>0</v>
      </c>
      <c r="F25" s="44">
        <f>E25</f>
        <v>0</v>
      </c>
      <c r="G25" s="89"/>
      <c r="H25" s="90"/>
      <c r="I25" s="90"/>
      <c r="J25" s="90"/>
      <c r="K25" s="90"/>
      <c r="L25" s="90"/>
      <c r="M25" s="91"/>
    </row>
    <row r="26" spans="1:13" ht="22.5" customHeight="1">
      <c r="A26" s="37"/>
      <c r="B26" s="53" t="s">
        <v>36</v>
      </c>
      <c r="C26" s="54" t="s">
        <v>37</v>
      </c>
      <c r="D26" s="80">
        <v>0</v>
      </c>
      <c r="E26" s="43">
        <v>0</v>
      </c>
      <c r="F26" s="44">
        <f>E26</f>
        <v>0</v>
      </c>
      <c r="G26" s="89"/>
      <c r="H26" s="90"/>
      <c r="I26" s="90"/>
      <c r="J26" s="90"/>
      <c r="K26" s="90"/>
      <c r="L26" s="90"/>
      <c r="M26" s="91"/>
    </row>
    <row r="27" spans="1:13" ht="22.5" customHeight="1" thickBot="1">
      <c r="A27" s="37"/>
      <c r="B27" s="56" t="s">
        <v>38</v>
      </c>
      <c r="C27" s="57"/>
      <c r="D27" s="58">
        <v>20</v>
      </c>
      <c r="E27" s="43">
        <v>90000</v>
      </c>
      <c r="F27" s="59">
        <f>D27*E27</f>
        <v>1800000</v>
      </c>
      <c r="G27" s="89" t="s">
        <v>139</v>
      </c>
      <c r="H27" s="90"/>
      <c r="I27" s="90"/>
      <c r="J27" s="90"/>
      <c r="K27" s="90"/>
      <c r="L27" s="90"/>
      <c r="M27" s="91"/>
    </row>
    <row r="28" spans="1:13" ht="22.5" customHeight="1" thickTop="1">
      <c r="A28" s="60"/>
      <c r="B28" s="61" t="s">
        <v>145</v>
      </c>
      <c r="C28" s="62"/>
      <c r="D28" s="63"/>
      <c r="E28" s="63"/>
      <c r="F28" s="64">
        <f>SUM(F12:F27)</f>
        <v>13900000</v>
      </c>
      <c r="G28" s="92"/>
      <c r="H28" s="93"/>
      <c r="I28" s="93"/>
      <c r="J28" s="93"/>
      <c r="K28" s="93"/>
      <c r="L28" s="93"/>
      <c r="M28" s="94"/>
    </row>
    <row r="29" spans="1:13" ht="22.5" customHeight="1">
      <c r="A29" s="65" t="s">
        <v>39</v>
      </c>
      <c r="B29" s="66"/>
      <c r="C29" s="67"/>
      <c r="D29" s="68"/>
      <c r="E29" s="68"/>
      <c r="F29" s="68"/>
      <c r="G29" s="69"/>
      <c r="H29" s="69"/>
      <c r="I29" s="69"/>
      <c r="J29" s="69"/>
      <c r="K29" s="69"/>
      <c r="L29" s="69"/>
      <c r="M29" s="70"/>
    </row>
    <row r="30" spans="1:13" ht="22.5" customHeight="1">
      <c r="A30" s="37"/>
      <c r="B30" s="101" t="s">
        <v>146</v>
      </c>
      <c r="C30" s="81" t="s">
        <v>40</v>
      </c>
      <c r="D30" s="79">
        <v>0</v>
      </c>
      <c r="E30" s="71">
        <v>0</v>
      </c>
      <c r="F30" s="44">
        <f>E30</f>
        <v>0</v>
      </c>
      <c r="G30" s="89"/>
      <c r="H30" s="90"/>
      <c r="I30" s="90"/>
      <c r="J30" s="90"/>
      <c r="K30" s="90"/>
      <c r="L30" s="90"/>
      <c r="M30" s="91"/>
    </row>
    <row r="31" spans="1:13" ht="22.5" customHeight="1">
      <c r="A31" s="37"/>
      <c r="B31" s="102"/>
      <c r="C31" s="81" t="s">
        <v>41</v>
      </c>
      <c r="D31" s="79">
        <v>0</v>
      </c>
      <c r="E31" s="71">
        <v>0</v>
      </c>
      <c r="F31" s="44">
        <f>E31</f>
        <v>0</v>
      </c>
      <c r="G31" s="89"/>
      <c r="H31" s="90"/>
      <c r="I31" s="90"/>
      <c r="J31" s="90"/>
      <c r="K31" s="90"/>
      <c r="L31" s="90"/>
      <c r="M31" s="91"/>
    </row>
    <row r="32" spans="1:13" ht="22.5" customHeight="1">
      <c r="A32" s="37"/>
      <c r="B32" s="72" t="s">
        <v>42</v>
      </c>
      <c r="C32" s="42"/>
      <c r="D32" s="43">
        <v>2</v>
      </c>
      <c r="E32" s="71">
        <v>4000000</v>
      </c>
      <c r="F32" s="44">
        <f>D32*E32</f>
        <v>8000000</v>
      </c>
      <c r="G32" s="89"/>
      <c r="H32" s="90"/>
      <c r="I32" s="90"/>
      <c r="J32" s="90"/>
      <c r="K32" s="90"/>
      <c r="L32" s="90"/>
      <c r="M32" s="91"/>
    </row>
    <row r="33" spans="1:13" ht="22.5" customHeight="1">
      <c r="A33" s="37"/>
      <c r="B33" s="73" t="s">
        <v>43</v>
      </c>
      <c r="C33" s="74"/>
      <c r="D33" s="80">
        <v>1</v>
      </c>
      <c r="E33" s="71">
        <v>2000000</v>
      </c>
      <c r="F33" s="59">
        <f>E33</f>
        <v>2000000</v>
      </c>
      <c r="G33" s="89"/>
      <c r="H33" s="90"/>
      <c r="I33" s="90"/>
      <c r="J33" s="90"/>
      <c r="K33" s="90"/>
      <c r="L33" s="90"/>
      <c r="M33" s="91"/>
    </row>
    <row r="34" spans="1:13" ht="22.5" customHeight="1" thickBot="1">
      <c r="A34" s="37"/>
      <c r="B34" s="56" t="s">
        <v>44</v>
      </c>
      <c r="C34" s="57"/>
      <c r="D34" s="58">
        <v>0</v>
      </c>
      <c r="E34" s="71">
        <v>0</v>
      </c>
      <c r="F34" s="59">
        <f>D34*E34</f>
        <v>0</v>
      </c>
      <c r="G34" s="89"/>
      <c r="H34" s="90"/>
      <c r="I34" s="90"/>
      <c r="J34" s="90"/>
      <c r="K34" s="90"/>
      <c r="L34" s="90"/>
      <c r="M34" s="91"/>
    </row>
    <row r="35" spans="1:13" ht="22.5" customHeight="1" thickTop="1">
      <c r="A35" s="60"/>
      <c r="B35" s="61" t="s">
        <v>45</v>
      </c>
      <c r="C35" s="62"/>
      <c r="D35" s="63"/>
      <c r="E35" s="75"/>
      <c r="F35" s="76">
        <f>SUM(F30:F34)</f>
        <v>10000000</v>
      </c>
      <c r="G35" s="92"/>
      <c r="H35" s="93"/>
      <c r="I35" s="93"/>
      <c r="J35" s="93"/>
      <c r="K35" s="93"/>
      <c r="L35" s="93"/>
      <c r="M35" s="94"/>
    </row>
    <row r="36" spans="1:13" ht="22.5" customHeight="1">
      <c r="A36" s="95" t="s">
        <v>46</v>
      </c>
      <c r="B36" s="96"/>
      <c r="C36" s="96"/>
      <c r="D36" s="96"/>
      <c r="E36" s="97"/>
      <c r="F36" s="44">
        <f>F28+(F35*5)</f>
        <v>63900000</v>
      </c>
      <c r="G36" s="89"/>
      <c r="H36" s="90"/>
      <c r="I36" s="90"/>
      <c r="J36" s="90"/>
      <c r="K36" s="90"/>
      <c r="L36" s="90"/>
      <c r="M36" s="91"/>
    </row>
    <row r="37" spans="1:13" ht="22.5" customHeight="1" thickBot="1">
      <c r="A37" s="98" t="s">
        <v>47</v>
      </c>
      <c r="B37" s="99"/>
      <c r="C37" s="99"/>
      <c r="D37" s="99"/>
      <c r="E37" s="100"/>
      <c r="F37" s="77">
        <f>ROUNDDOWN(F36*0.1,0)</f>
        <v>6390000</v>
      </c>
      <c r="G37" s="89"/>
      <c r="H37" s="90"/>
      <c r="I37" s="90"/>
      <c r="J37" s="90"/>
      <c r="K37" s="90"/>
      <c r="L37" s="90"/>
      <c r="M37" s="91"/>
    </row>
    <row r="38" spans="1:13" ht="22.5" customHeight="1" thickBot="1">
      <c r="A38" s="84" t="s">
        <v>48</v>
      </c>
      <c r="B38" s="85"/>
      <c r="C38" s="85"/>
      <c r="D38" s="85"/>
      <c r="E38" s="85"/>
      <c r="F38" s="78">
        <f>SUM(F36:F37)</f>
        <v>70290000</v>
      </c>
      <c r="G38" s="86"/>
      <c r="H38" s="87"/>
      <c r="I38" s="87"/>
      <c r="J38" s="87"/>
      <c r="K38" s="87"/>
      <c r="L38" s="87"/>
      <c r="M38" s="88"/>
    </row>
    <row r="39" spans="1:13" ht="18" customHeight="1" thickTop="1">
      <c r="D39" s="4"/>
      <c r="E39" s="4"/>
      <c r="F39" s="4"/>
      <c r="G39" s="4"/>
      <c r="H39" s="4"/>
      <c r="I39" s="4"/>
      <c r="J39" s="4"/>
      <c r="K39" s="4"/>
      <c r="L39" s="4"/>
    </row>
    <row r="40" spans="1:13">
      <c r="D40" s="4"/>
      <c r="E40" s="4"/>
    </row>
    <row r="44" spans="1:13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3">
      <c r="A45" s="5"/>
    </row>
    <row r="46" spans="1:13">
      <c r="A46" s="5"/>
    </row>
    <row r="47" spans="1:13">
      <c r="A47" s="5"/>
    </row>
    <row r="49" spans="4:12">
      <c r="D49" s="4"/>
      <c r="E49" s="4"/>
      <c r="F49" s="4"/>
      <c r="G49" s="4"/>
      <c r="H49" s="4"/>
      <c r="I49" s="4"/>
      <c r="J49" s="4"/>
      <c r="K49" s="4"/>
      <c r="L49" s="4"/>
    </row>
    <row r="50" spans="4:12">
      <c r="D50" s="4"/>
      <c r="E50" s="4"/>
      <c r="F50" s="4"/>
      <c r="G50" s="4"/>
      <c r="H50" s="4"/>
      <c r="I50" s="4"/>
      <c r="J50" s="4"/>
      <c r="K50" s="4"/>
      <c r="L50" s="4"/>
    </row>
    <row r="51" spans="4:12">
      <c r="D51" s="4"/>
      <c r="E51" s="4"/>
      <c r="F51" s="4"/>
      <c r="G51" s="4"/>
      <c r="H51" s="4"/>
      <c r="I51" s="4"/>
      <c r="J51" s="4"/>
      <c r="K51" s="4"/>
      <c r="L51" s="4"/>
    </row>
    <row r="52" spans="4:12">
      <c r="D52" s="4"/>
      <c r="E52" s="4"/>
      <c r="F52" s="4"/>
      <c r="G52" s="4"/>
      <c r="H52" s="4"/>
      <c r="I52" s="4"/>
      <c r="J52" s="4"/>
      <c r="K52" s="4"/>
      <c r="L52" s="4"/>
    </row>
    <row r="53" spans="4:12">
      <c r="D53" s="4"/>
      <c r="E53" s="4"/>
      <c r="F53" s="4"/>
      <c r="G53" s="4"/>
      <c r="H53" s="4"/>
      <c r="I53" s="4"/>
      <c r="J53" s="4"/>
      <c r="K53" s="4"/>
      <c r="L53" s="4"/>
    </row>
    <row r="54" spans="4:12">
      <c r="D54" s="4"/>
      <c r="E54" s="4"/>
      <c r="F54" s="4"/>
      <c r="G54" s="4"/>
      <c r="H54" s="4"/>
      <c r="I54" s="4"/>
      <c r="J54" s="4"/>
      <c r="K54" s="4"/>
      <c r="L54" s="4"/>
    </row>
    <row r="55" spans="4:12">
      <c r="D55" s="4"/>
      <c r="E55" s="4"/>
      <c r="F55" s="4"/>
      <c r="G55" s="4"/>
      <c r="H55" s="4"/>
      <c r="I55" s="4"/>
      <c r="J55" s="4"/>
      <c r="K55" s="4"/>
      <c r="L55" s="4"/>
    </row>
    <row r="56" spans="4:12">
      <c r="D56" s="4"/>
      <c r="E56" s="4"/>
      <c r="F56" s="4"/>
      <c r="G56" s="4"/>
      <c r="H56" s="4"/>
      <c r="I56" s="4"/>
      <c r="J56" s="4"/>
      <c r="K56" s="4"/>
      <c r="L56" s="4"/>
    </row>
    <row r="57" spans="4:12">
      <c r="D57" s="4"/>
      <c r="E57" s="4"/>
      <c r="F57" s="4"/>
      <c r="G57" s="4"/>
      <c r="H57" s="4"/>
      <c r="I57" s="4"/>
      <c r="J57" s="4"/>
      <c r="K57" s="4"/>
      <c r="L57" s="4"/>
    </row>
    <row r="58" spans="4:12">
      <c r="D58" s="4"/>
      <c r="E58" s="4"/>
      <c r="F58" s="4"/>
      <c r="G58" s="4"/>
      <c r="H58" s="4"/>
      <c r="I58" s="4"/>
      <c r="J58" s="4"/>
      <c r="K58" s="4"/>
      <c r="L58" s="4"/>
    </row>
    <row r="59" spans="4:12">
      <c r="D59" s="4"/>
      <c r="E59" s="4"/>
      <c r="F59" s="4"/>
      <c r="G59" s="4"/>
      <c r="H59" s="4"/>
      <c r="I59" s="4"/>
      <c r="J59" s="4"/>
      <c r="K59" s="4"/>
      <c r="L59" s="4"/>
    </row>
    <row r="60" spans="4:12">
      <c r="D60" s="4"/>
      <c r="E60" s="4"/>
      <c r="F60" s="4"/>
      <c r="G60" s="4"/>
      <c r="H60" s="4"/>
      <c r="I60" s="4"/>
      <c r="J60" s="4"/>
      <c r="K60" s="4"/>
      <c r="L60" s="4"/>
    </row>
    <row r="61" spans="4:12">
      <c r="D61" s="4"/>
      <c r="E61" s="4"/>
      <c r="F61" s="4"/>
      <c r="G61" s="4"/>
      <c r="H61" s="4"/>
      <c r="I61" s="4"/>
      <c r="J61" s="4"/>
      <c r="K61" s="4"/>
      <c r="L61" s="4"/>
    </row>
    <row r="62" spans="4:12">
      <c r="F62" s="4"/>
      <c r="G62" s="4"/>
      <c r="H62" s="4"/>
      <c r="I62" s="4"/>
      <c r="J62" s="4"/>
      <c r="K62" s="4"/>
      <c r="L62" s="4"/>
    </row>
    <row r="63" spans="4:12">
      <c r="F63" s="4"/>
      <c r="G63" s="4"/>
      <c r="H63" s="4"/>
      <c r="I63" s="4"/>
      <c r="J63" s="4"/>
      <c r="K63" s="4"/>
      <c r="L63" s="4"/>
    </row>
    <row r="64" spans="4:12">
      <c r="F64" s="4"/>
      <c r="G64" s="4"/>
      <c r="H64" s="4"/>
      <c r="I64" s="4"/>
      <c r="J64" s="4"/>
      <c r="K64" s="4"/>
      <c r="L64" s="4"/>
    </row>
    <row r="65" spans="6:12">
      <c r="F65" s="4"/>
      <c r="G65" s="4"/>
      <c r="H65" s="4"/>
      <c r="I65" s="4"/>
      <c r="J65" s="4"/>
      <c r="K65" s="4"/>
      <c r="L65" s="4"/>
    </row>
    <row r="66" spans="6:12">
      <c r="F66" s="4"/>
      <c r="G66" s="4"/>
      <c r="H66" s="4"/>
      <c r="I66" s="4"/>
      <c r="J66" s="4"/>
      <c r="K66" s="4"/>
      <c r="L66" s="4"/>
    </row>
    <row r="67" spans="6:12">
      <c r="F67" s="4"/>
      <c r="G67" s="4"/>
      <c r="H67" s="4"/>
      <c r="I67" s="4"/>
      <c r="J67" s="4"/>
      <c r="K67" s="4"/>
      <c r="L67" s="4"/>
    </row>
    <row r="68" spans="6:12">
      <c r="F68" s="4"/>
      <c r="G68" s="4"/>
      <c r="H68" s="4"/>
      <c r="I68" s="4"/>
      <c r="J68" s="4"/>
      <c r="K68" s="4"/>
      <c r="L68" s="4"/>
    </row>
    <row r="69" spans="6:12">
      <c r="F69" s="4"/>
      <c r="G69" s="4"/>
      <c r="H69" s="4"/>
      <c r="I69" s="4"/>
      <c r="J69" s="4"/>
      <c r="K69" s="4"/>
      <c r="L69" s="4"/>
    </row>
    <row r="70" spans="6:12">
      <c r="F70" s="4"/>
      <c r="G70" s="4"/>
      <c r="H70" s="4"/>
      <c r="I70" s="4"/>
      <c r="J70" s="4"/>
      <c r="K70" s="4"/>
      <c r="L70" s="4"/>
    </row>
    <row r="71" spans="6:12">
      <c r="F71" s="4"/>
      <c r="G71" s="4"/>
      <c r="H71" s="4"/>
      <c r="I71" s="4"/>
      <c r="J71" s="4"/>
      <c r="K71" s="4"/>
      <c r="L71" s="4"/>
    </row>
    <row r="72" spans="6:12">
      <c r="F72" s="4"/>
      <c r="G72" s="4"/>
      <c r="H72" s="4"/>
      <c r="I72" s="4"/>
      <c r="J72" s="4"/>
      <c r="K72" s="4"/>
      <c r="L72" s="4"/>
    </row>
    <row r="73" spans="6:12">
      <c r="F73" s="4"/>
      <c r="G73" s="4"/>
      <c r="H73" s="4"/>
      <c r="I73" s="4"/>
      <c r="J73" s="4"/>
      <c r="K73" s="4"/>
      <c r="L73" s="4"/>
    </row>
    <row r="74" spans="6:12">
      <c r="F74" s="4"/>
      <c r="G74" s="4"/>
      <c r="H74" s="4"/>
      <c r="I74" s="4"/>
      <c r="J74" s="4"/>
      <c r="K74" s="4"/>
      <c r="L74" s="4"/>
    </row>
    <row r="75" spans="6:12">
      <c r="F75" s="4"/>
      <c r="G75" s="4"/>
      <c r="H75" s="4"/>
      <c r="I75" s="4"/>
      <c r="J75" s="4"/>
      <c r="K75" s="4"/>
      <c r="L75" s="4"/>
    </row>
    <row r="76" spans="6:12">
      <c r="F76" s="4"/>
      <c r="G76" s="4"/>
      <c r="H76" s="4"/>
      <c r="I76" s="4"/>
      <c r="J76" s="4"/>
      <c r="K76" s="4"/>
      <c r="L76" s="4"/>
    </row>
    <row r="77" spans="6:12">
      <c r="F77" s="4"/>
      <c r="G77" s="4"/>
      <c r="H77" s="4"/>
      <c r="I77" s="4"/>
      <c r="J77" s="4"/>
      <c r="K77" s="4"/>
      <c r="L77" s="4"/>
    </row>
    <row r="78" spans="6:12">
      <c r="F78" s="4"/>
      <c r="G78" s="4"/>
      <c r="H78" s="4"/>
      <c r="I78" s="4"/>
      <c r="J78" s="4"/>
      <c r="K78" s="4"/>
      <c r="L78" s="4"/>
    </row>
    <row r="79" spans="6:12">
      <c r="F79" s="4"/>
      <c r="G79" s="4"/>
      <c r="H79" s="4"/>
      <c r="I79" s="4"/>
      <c r="J79" s="4"/>
      <c r="K79" s="4"/>
      <c r="L79" s="4"/>
    </row>
    <row r="80" spans="6:12">
      <c r="F80" s="4"/>
      <c r="G80" s="4"/>
      <c r="H80" s="4"/>
      <c r="I80" s="4"/>
      <c r="J80" s="4"/>
      <c r="K80" s="4"/>
      <c r="L80" s="4"/>
    </row>
    <row r="81" spans="6:12">
      <c r="F81" s="4"/>
      <c r="G81" s="4"/>
      <c r="H81" s="4"/>
      <c r="I81" s="4"/>
      <c r="J81" s="4"/>
      <c r="K81" s="4"/>
      <c r="L81" s="4"/>
    </row>
    <row r="82" spans="6:12">
      <c r="F82" s="4"/>
      <c r="G82" s="4"/>
      <c r="H82" s="4"/>
      <c r="I82" s="4"/>
      <c r="J82" s="4"/>
      <c r="K82" s="4"/>
      <c r="L82" s="4"/>
    </row>
    <row r="83" spans="6:12">
      <c r="F83" s="4"/>
      <c r="G83" s="4"/>
      <c r="H83" s="4"/>
      <c r="I83" s="4"/>
      <c r="J83" s="4"/>
      <c r="K83" s="4"/>
      <c r="L83" s="4"/>
    </row>
    <row r="84" spans="6:12">
      <c r="F84" s="4"/>
      <c r="G84" s="4"/>
      <c r="H84" s="4"/>
      <c r="I84" s="4"/>
      <c r="J84" s="4"/>
      <c r="K84" s="4"/>
      <c r="L84" s="4"/>
    </row>
    <row r="85" spans="6:12">
      <c r="F85" s="4"/>
      <c r="G85" s="4"/>
      <c r="H85" s="4"/>
      <c r="I85" s="4"/>
      <c r="J85" s="4"/>
      <c r="K85" s="4"/>
      <c r="L85" s="4"/>
    </row>
    <row r="86" spans="6:12">
      <c r="F86" s="4"/>
      <c r="G86" s="4"/>
      <c r="H86" s="4"/>
      <c r="I86" s="4"/>
      <c r="J86" s="4"/>
      <c r="K86" s="4"/>
      <c r="L86" s="4"/>
    </row>
    <row r="87" spans="6:12">
      <c r="F87" s="4"/>
      <c r="G87" s="4"/>
      <c r="H87" s="4"/>
      <c r="I87" s="4"/>
      <c r="J87" s="4"/>
      <c r="K87" s="4"/>
      <c r="L87" s="4"/>
    </row>
    <row r="88" spans="6:12">
      <c r="F88" s="4"/>
      <c r="G88" s="4"/>
      <c r="H88" s="4"/>
      <c r="I88" s="4"/>
      <c r="J88" s="4"/>
      <c r="K88" s="4"/>
      <c r="L88" s="4"/>
    </row>
    <row r="89" spans="6:12">
      <c r="F89" s="4"/>
      <c r="G89" s="4"/>
      <c r="H89" s="4"/>
      <c r="I89" s="4"/>
      <c r="J89" s="4"/>
      <c r="K89" s="4"/>
      <c r="L89" s="4"/>
    </row>
    <row r="90" spans="6:12">
      <c r="F90" s="4"/>
      <c r="G90" s="4"/>
      <c r="H90" s="4"/>
      <c r="I90" s="4"/>
      <c r="J90" s="4"/>
      <c r="K90" s="4"/>
      <c r="L90" s="4"/>
    </row>
    <row r="91" spans="6:12">
      <c r="F91" s="4"/>
      <c r="G91" s="4"/>
      <c r="H91" s="4"/>
      <c r="I91" s="4"/>
      <c r="J91" s="4"/>
      <c r="K91" s="4"/>
      <c r="L91" s="4"/>
    </row>
    <row r="92" spans="6:12">
      <c r="F92" s="4"/>
      <c r="G92" s="4"/>
      <c r="H92" s="4"/>
      <c r="I92" s="4"/>
      <c r="J92" s="4"/>
      <c r="K92" s="4"/>
      <c r="L92" s="4"/>
    </row>
    <row r="93" spans="6:12">
      <c r="F93" s="4"/>
      <c r="G93" s="4"/>
      <c r="H93" s="4"/>
      <c r="I93" s="4"/>
      <c r="J93" s="4"/>
      <c r="K93" s="4"/>
      <c r="L93" s="4"/>
    </row>
    <row r="94" spans="6:12">
      <c r="F94" s="4"/>
      <c r="G94" s="4"/>
      <c r="H94" s="4"/>
      <c r="I94" s="4"/>
      <c r="J94" s="4"/>
      <c r="K94" s="4"/>
      <c r="L94" s="4"/>
    </row>
    <row r="95" spans="6:12">
      <c r="F95" s="4"/>
      <c r="G95" s="4"/>
      <c r="H95" s="4"/>
      <c r="I95" s="4"/>
      <c r="J95" s="4"/>
      <c r="K95" s="4"/>
      <c r="L95" s="4"/>
    </row>
    <row r="96" spans="6:12">
      <c r="F96" s="4"/>
      <c r="G96" s="4"/>
      <c r="H96" s="4"/>
      <c r="I96" s="4"/>
      <c r="J96" s="4"/>
      <c r="K96" s="4"/>
      <c r="L96" s="4"/>
    </row>
    <row r="97" spans="6:12">
      <c r="F97" s="4"/>
      <c r="G97" s="4"/>
      <c r="H97" s="4"/>
      <c r="I97" s="4"/>
      <c r="J97" s="4"/>
      <c r="K97" s="4"/>
      <c r="L97" s="4"/>
    </row>
    <row r="98" spans="6:12">
      <c r="F98" s="4"/>
      <c r="G98" s="4"/>
      <c r="H98" s="4"/>
      <c r="I98" s="4"/>
      <c r="J98" s="4"/>
      <c r="K98" s="4"/>
      <c r="L98" s="4"/>
    </row>
    <row r="99" spans="6:12">
      <c r="F99" s="4"/>
      <c r="G99" s="4"/>
      <c r="H99" s="4"/>
      <c r="I99" s="4"/>
      <c r="J99" s="4"/>
      <c r="K99" s="4"/>
      <c r="L99" s="4"/>
    </row>
    <row r="100" spans="6:12">
      <c r="F100" s="4"/>
      <c r="G100" s="4"/>
      <c r="H100" s="4"/>
      <c r="I100" s="4"/>
      <c r="J100" s="4"/>
      <c r="K100" s="4"/>
      <c r="L100" s="4"/>
    </row>
    <row r="101" spans="6:12">
      <c r="F101" s="4"/>
      <c r="G101" s="4"/>
      <c r="H101" s="4"/>
      <c r="I101" s="4"/>
      <c r="J101" s="4"/>
      <c r="K101" s="4"/>
      <c r="L101" s="4"/>
    </row>
    <row r="102" spans="6:12">
      <c r="F102" s="4"/>
      <c r="G102" s="4"/>
      <c r="H102" s="4"/>
      <c r="I102" s="4"/>
      <c r="J102" s="4"/>
      <c r="K102" s="4"/>
      <c r="L102" s="4"/>
    </row>
    <row r="103" spans="6:12">
      <c r="F103" s="4"/>
      <c r="G103" s="4"/>
      <c r="H103" s="4"/>
      <c r="I103" s="4"/>
      <c r="J103" s="4"/>
      <c r="K103" s="4"/>
      <c r="L103" s="4"/>
    </row>
    <row r="104" spans="6:12">
      <c r="F104" s="4"/>
      <c r="G104" s="4"/>
      <c r="H104" s="4"/>
      <c r="I104" s="4"/>
      <c r="J104" s="4"/>
      <c r="K104" s="4"/>
      <c r="L104" s="4"/>
    </row>
    <row r="105" spans="6:12">
      <c r="F105" s="4"/>
      <c r="G105" s="4"/>
      <c r="H105" s="4"/>
      <c r="I105" s="4"/>
      <c r="J105" s="4"/>
      <c r="K105" s="4"/>
      <c r="L105" s="4"/>
    </row>
    <row r="106" spans="6:12">
      <c r="F106" s="4"/>
      <c r="G106" s="4"/>
      <c r="H106" s="4"/>
      <c r="I106" s="4"/>
      <c r="J106" s="4"/>
      <c r="K106" s="4"/>
      <c r="L106" s="4"/>
    </row>
    <row r="107" spans="6:12">
      <c r="F107" s="4"/>
      <c r="G107" s="4"/>
      <c r="H107" s="4"/>
      <c r="I107" s="4"/>
      <c r="J107" s="4"/>
      <c r="K107" s="4"/>
      <c r="L107" s="4"/>
    </row>
    <row r="108" spans="6:12">
      <c r="F108" s="4"/>
      <c r="G108" s="4"/>
      <c r="H108" s="4"/>
      <c r="I108" s="4"/>
      <c r="J108" s="4"/>
      <c r="K108" s="4"/>
      <c r="L108" s="4"/>
    </row>
    <row r="109" spans="6:12">
      <c r="F109" s="4"/>
      <c r="G109" s="4"/>
      <c r="H109" s="4"/>
      <c r="I109" s="4"/>
      <c r="J109" s="4"/>
      <c r="K109" s="4"/>
      <c r="L109" s="4"/>
    </row>
    <row r="110" spans="6:12">
      <c r="F110" s="4"/>
      <c r="G110" s="4"/>
      <c r="H110" s="4"/>
      <c r="I110" s="4"/>
      <c r="J110" s="4"/>
      <c r="K110" s="4"/>
      <c r="L110" s="4"/>
    </row>
    <row r="111" spans="6:12">
      <c r="F111" s="4"/>
      <c r="G111" s="4"/>
      <c r="H111" s="4"/>
      <c r="I111" s="4"/>
      <c r="J111" s="4"/>
      <c r="K111" s="4"/>
      <c r="L111" s="4"/>
    </row>
    <row r="112" spans="6:12">
      <c r="F112" s="4"/>
      <c r="G112" s="4"/>
      <c r="H112" s="4"/>
      <c r="I112" s="4"/>
      <c r="J112" s="4"/>
      <c r="K112" s="4"/>
      <c r="L112" s="4"/>
    </row>
    <row r="113" spans="6:12">
      <c r="F113" s="4"/>
      <c r="G113" s="4"/>
      <c r="H113" s="4"/>
      <c r="I113" s="4"/>
      <c r="J113" s="4"/>
      <c r="K113" s="4"/>
      <c r="L113" s="4"/>
    </row>
    <row r="114" spans="6:12">
      <c r="F114" s="4"/>
      <c r="G114" s="4"/>
      <c r="H114" s="4"/>
      <c r="I114" s="4"/>
      <c r="J114" s="4"/>
      <c r="K114" s="4"/>
      <c r="L114" s="4"/>
    </row>
    <row r="115" spans="6:12">
      <c r="F115" s="4"/>
      <c r="G115" s="4"/>
      <c r="H115" s="4"/>
      <c r="I115" s="4"/>
      <c r="J115" s="4"/>
      <c r="K115" s="4"/>
      <c r="L115" s="4"/>
    </row>
    <row r="116" spans="6:12">
      <c r="F116" s="4"/>
      <c r="G116" s="4"/>
      <c r="H116" s="4"/>
      <c r="I116" s="4"/>
      <c r="J116" s="4"/>
      <c r="K116" s="4"/>
      <c r="L116" s="4"/>
    </row>
    <row r="117" spans="6:12">
      <c r="F117" s="4"/>
      <c r="G117" s="4"/>
      <c r="H117" s="4"/>
      <c r="I117" s="4"/>
      <c r="J117" s="4"/>
      <c r="K117" s="4"/>
      <c r="L117" s="4"/>
    </row>
    <row r="118" spans="6:12">
      <c r="F118" s="4"/>
      <c r="G118" s="4"/>
      <c r="H118" s="4"/>
      <c r="I118" s="4"/>
      <c r="J118" s="4"/>
      <c r="K118" s="4"/>
      <c r="L118" s="4"/>
    </row>
    <row r="119" spans="6:12">
      <c r="F119" s="4"/>
      <c r="G119" s="4"/>
      <c r="H119" s="4"/>
      <c r="I119" s="4"/>
      <c r="J119" s="4"/>
      <c r="K119" s="4"/>
      <c r="L119" s="4"/>
    </row>
    <row r="120" spans="6:12">
      <c r="F120" s="4"/>
      <c r="G120" s="4"/>
      <c r="H120" s="4"/>
      <c r="I120" s="4"/>
      <c r="J120" s="4"/>
      <c r="K120" s="4"/>
      <c r="L120" s="4"/>
    </row>
    <row r="121" spans="6:12">
      <c r="F121" s="4"/>
      <c r="G121" s="4"/>
      <c r="H121" s="4"/>
      <c r="I121" s="4"/>
      <c r="J121" s="4"/>
      <c r="K121" s="4"/>
      <c r="L121" s="4"/>
    </row>
    <row r="122" spans="6:12">
      <c r="F122" s="4"/>
      <c r="G122" s="4"/>
      <c r="H122" s="4"/>
      <c r="I122" s="4"/>
      <c r="J122" s="4"/>
      <c r="K122" s="4"/>
      <c r="L122" s="4"/>
    </row>
    <row r="123" spans="6:12">
      <c r="F123" s="4"/>
      <c r="G123" s="4"/>
      <c r="H123" s="4"/>
      <c r="I123" s="4"/>
      <c r="J123" s="4"/>
      <c r="K123" s="4"/>
      <c r="L123" s="4"/>
    </row>
    <row r="124" spans="6:12">
      <c r="F124" s="4"/>
      <c r="G124" s="4"/>
      <c r="H124" s="4"/>
      <c r="I124" s="4"/>
      <c r="J124" s="4"/>
      <c r="K124" s="4"/>
      <c r="L124" s="4"/>
    </row>
    <row r="125" spans="6:12">
      <c r="F125" s="4"/>
      <c r="G125" s="4"/>
      <c r="H125" s="4"/>
      <c r="I125" s="4"/>
      <c r="J125" s="4"/>
      <c r="K125" s="4"/>
      <c r="L125" s="4"/>
    </row>
    <row r="126" spans="6:12">
      <c r="F126" s="4"/>
      <c r="G126" s="4"/>
      <c r="H126" s="4"/>
      <c r="I126" s="4"/>
      <c r="J126" s="4"/>
      <c r="K126" s="4"/>
      <c r="L126" s="4"/>
    </row>
    <row r="127" spans="6:12">
      <c r="F127" s="4"/>
      <c r="G127" s="4"/>
      <c r="H127" s="4"/>
      <c r="I127" s="4"/>
      <c r="J127" s="4"/>
      <c r="K127" s="4"/>
      <c r="L127" s="4"/>
    </row>
    <row r="128" spans="6:12">
      <c r="F128" s="4"/>
      <c r="G128" s="4"/>
      <c r="H128" s="4"/>
      <c r="I128" s="4"/>
      <c r="J128" s="4"/>
      <c r="K128" s="4"/>
      <c r="L128" s="4"/>
    </row>
    <row r="129" spans="6:12">
      <c r="F129" s="4"/>
      <c r="G129" s="4"/>
      <c r="H129" s="4"/>
      <c r="I129" s="4"/>
      <c r="J129" s="4"/>
      <c r="K129" s="4"/>
      <c r="L129" s="4"/>
    </row>
    <row r="130" spans="6:12">
      <c r="F130" s="4"/>
      <c r="G130" s="4"/>
      <c r="H130" s="4"/>
      <c r="I130" s="4"/>
      <c r="J130" s="4"/>
      <c r="K130" s="4"/>
      <c r="L130" s="4"/>
    </row>
    <row r="131" spans="6:12">
      <c r="F131" s="4"/>
      <c r="G131" s="4"/>
      <c r="H131" s="4"/>
      <c r="I131" s="4"/>
      <c r="J131" s="4"/>
      <c r="K131" s="4"/>
      <c r="L131" s="4"/>
    </row>
    <row r="132" spans="6:12">
      <c r="F132" s="4"/>
      <c r="G132" s="4"/>
      <c r="H132" s="4"/>
      <c r="I132" s="4"/>
      <c r="J132" s="4"/>
      <c r="K132" s="4"/>
      <c r="L132" s="4"/>
    </row>
    <row r="133" spans="6:12">
      <c r="F133" s="4"/>
      <c r="G133" s="4"/>
      <c r="H133" s="4"/>
      <c r="I133" s="4"/>
      <c r="J133" s="4"/>
      <c r="K133" s="4"/>
      <c r="L133" s="4"/>
    </row>
    <row r="134" spans="6:12">
      <c r="F134" s="4"/>
      <c r="G134" s="4"/>
      <c r="H134" s="4"/>
      <c r="I134" s="4"/>
      <c r="J134" s="4"/>
      <c r="K134" s="4"/>
      <c r="L134" s="4"/>
    </row>
    <row r="135" spans="6:12">
      <c r="F135" s="4"/>
      <c r="G135" s="4"/>
      <c r="H135" s="4"/>
      <c r="I135" s="4"/>
      <c r="J135" s="4"/>
      <c r="K135" s="4"/>
      <c r="L135" s="4"/>
    </row>
    <row r="136" spans="6:12">
      <c r="F136" s="4"/>
      <c r="G136" s="4"/>
      <c r="H136" s="4"/>
      <c r="I136" s="4"/>
      <c r="J136" s="4"/>
      <c r="K136" s="4"/>
      <c r="L136" s="4"/>
    </row>
    <row r="137" spans="6:12">
      <c r="F137" s="4"/>
      <c r="G137" s="4"/>
      <c r="H137" s="4"/>
      <c r="I137" s="4"/>
      <c r="J137" s="4"/>
      <c r="K137" s="4"/>
      <c r="L137" s="4"/>
    </row>
    <row r="138" spans="6:12">
      <c r="F138" s="4"/>
      <c r="G138" s="4"/>
      <c r="H138" s="4"/>
      <c r="I138" s="4"/>
      <c r="J138" s="4"/>
      <c r="K138" s="4"/>
      <c r="L138" s="4"/>
    </row>
    <row r="139" spans="6:12">
      <c r="F139" s="4"/>
      <c r="G139" s="4"/>
      <c r="H139" s="4"/>
      <c r="I139" s="4"/>
      <c r="J139" s="4"/>
      <c r="K139" s="4"/>
      <c r="L139" s="4"/>
    </row>
    <row r="140" spans="6:12">
      <c r="F140" s="4"/>
      <c r="G140" s="4"/>
      <c r="H140" s="4"/>
      <c r="I140" s="4"/>
      <c r="J140" s="4"/>
      <c r="K140" s="4"/>
      <c r="L140" s="4"/>
    </row>
    <row r="141" spans="6:12">
      <c r="F141" s="4"/>
      <c r="G141" s="4"/>
      <c r="H141" s="4"/>
      <c r="I141" s="4"/>
      <c r="J141" s="4"/>
      <c r="K141" s="4"/>
      <c r="L141" s="4"/>
    </row>
    <row r="142" spans="6:12">
      <c r="F142" s="4"/>
      <c r="G142" s="4"/>
      <c r="H142" s="4"/>
      <c r="I142" s="4"/>
      <c r="J142" s="4"/>
      <c r="K142" s="4"/>
      <c r="L142" s="4"/>
    </row>
    <row r="143" spans="6:12">
      <c r="F143" s="4"/>
      <c r="G143" s="4"/>
      <c r="H143" s="4"/>
      <c r="I143" s="4"/>
      <c r="J143" s="4"/>
      <c r="K143" s="4"/>
      <c r="L143" s="4"/>
    </row>
    <row r="144" spans="6:12">
      <c r="F144" s="4"/>
      <c r="G144" s="4"/>
      <c r="H144" s="4"/>
      <c r="I144" s="4"/>
      <c r="J144" s="4"/>
      <c r="K144" s="4"/>
      <c r="L144" s="4"/>
    </row>
    <row r="145" spans="6:12">
      <c r="F145" s="4"/>
      <c r="G145" s="4"/>
      <c r="H145" s="4"/>
      <c r="I145" s="4"/>
      <c r="J145" s="4"/>
      <c r="K145" s="4"/>
      <c r="L145" s="4"/>
    </row>
    <row r="146" spans="6:12">
      <c r="F146" s="4"/>
      <c r="G146" s="4"/>
      <c r="H146" s="4"/>
      <c r="I146" s="4"/>
      <c r="J146" s="4"/>
      <c r="K146" s="4"/>
      <c r="L146" s="4"/>
    </row>
    <row r="147" spans="6:12">
      <c r="F147" s="4"/>
      <c r="G147" s="4"/>
      <c r="H147" s="4"/>
      <c r="I147" s="4"/>
      <c r="J147" s="4"/>
      <c r="K147" s="4"/>
      <c r="L147" s="4"/>
    </row>
    <row r="148" spans="6:12">
      <c r="F148" s="4"/>
      <c r="G148" s="4"/>
      <c r="H148" s="4"/>
      <c r="I148" s="4"/>
      <c r="J148" s="4"/>
      <c r="K148" s="4"/>
      <c r="L148" s="4"/>
    </row>
    <row r="149" spans="6:12">
      <c r="F149" s="4"/>
      <c r="G149" s="4"/>
      <c r="H149" s="4"/>
      <c r="I149" s="4"/>
      <c r="J149" s="4"/>
      <c r="K149" s="4"/>
      <c r="L149" s="4"/>
    </row>
    <row r="150" spans="6:12">
      <c r="F150" s="4"/>
      <c r="G150" s="4"/>
      <c r="H150" s="4"/>
      <c r="I150" s="4"/>
      <c r="J150" s="4"/>
      <c r="K150" s="4"/>
      <c r="L150" s="4"/>
    </row>
    <row r="151" spans="6:12">
      <c r="F151" s="4"/>
      <c r="G151" s="4"/>
      <c r="H151" s="4"/>
      <c r="I151" s="4"/>
      <c r="J151" s="4"/>
      <c r="K151" s="4"/>
      <c r="L151" s="4"/>
    </row>
    <row r="152" spans="6:12">
      <c r="F152" s="4"/>
      <c r="G152" s="4"/>
      <c r="H152" s="4"/>
      <c r="I152" s="4"/>
      <c r="J152" s="4"/>
      <c r="K152" s="4"/>
      <c r="L152" s="4"/>
    </row>
    <row r="153" spans="6:12">
      <c r="F153" s="4"/>
      <c r="G153" s="4"/>
      <c r="H153" s="4"/>
      <c r="I153" s="4"/>
      <c r="J153" s="4"/>
      <c r="K153" s="4"/>
      <c r="L153" s="4"/>
    </row>
    <row r="154" spans="6:12">
      <c r="F154" s="4"/>
      <c r="G154" s="4"/>
      <c r="H154" s="4"/>
      <c r="I154" s="4"/>
      <c r="J154" s="4"/>
      <c r="K154" s="4"/>
      <c r="L154" s="4"/>
    </row>
    <row r="155" spans="6:12">
      <c r="F155" s="4"/>
      <c r="G155" s="4"/>
      <c r="H155" s="4"/>
      <c r="I155" s="4"/>
      <c r="J155" s="4"/>
      <c r="K155" s="4"/>
      <c r="L155" s="4"/>
    </row>
    <row r="156" spans="6:12">
      <c r="F156" s="4"/>
      <c r="G156" s="4"/>
      <c r="H156" s="4"/>
      <c r="I156" s="4"/>
      <c r="J156" s="4"/>
      <c r="K156" s="4"/>
      <c r="L156" s="4"/>
    </row>
    <row r="157" spans="6:12">
      <c r="F157" s="4"/>
      <c r="G157" s="4"/>
      <c r="H157" s="4"/>
      <c r="I157" s="4"/>
      <c r="J157" s="4"/>
      <c r="K157" s="4"/>
      <c r="L157" s="4"/>
    </row>
  </sheetData>
  <sheetProtection formatCells="0" formatColumns="0" formatRows="0"/>
  <mergeCells count="37">
    <mergeCell ref="B30:B31"/>
    <mergeCell ref="G30:M30"/>
    <mergeCell ref="A37:E37"/>
    <mergeCell ref="G37:M37"/>
    <mergeCell ref="A38:E38"/>
    <mergeCell ref="G38:M38"/>
    <mergeCell ref="G32:M32"/>
    <mergeCell ref="G33:M33"/>
    <mergeCell ref="G34:M34"/>
    <mergeCell ref="G35:M35"/>
    <mergeCell ref="A36:E36"/>
    <mergeCell ref="G36:M36"/>
    <mergeCell ref="G31:M31"/>
    <mergeCell ref="G21:M21"/>
    <mergeCell ref="G22:M22"/>
    <mergeCell ref="G23:M23"/>
    <mergeCell ref="G24:M24"/>
    <mergeCell ref="G25:M25"/>
    <mergeCell ref="G26:M26"/>
    <mergeCell ref="G27:M27"/>
    <mergeCell ref="G28:M28"/>
    <mergeCell ref="G16:M16"/>
    <mergeCell ref="B17:B19"/>
    <mergeCell ref="G17:M19"/>
    <mergeCell ref="G20:M20"/>
    <mergeCell ref="A10:C10"/>
    <mergeCell ref="G10:M10"/>
    <mergeCell ref="B12:B15"/>
    <mergeCell ref="G12:M12"/>
    <mergeCell ref="G13:M13"/>
    <mergeCell ref="G14:M14"/>
    <mergeCell ref="G15:M15"/>
    <mergeCell ref="B1:C2"/>
    <mergeCell ref="I1:M1"/>
    <mergeCell ref="I2:M2"/>
    <mergeCell ref="A4:M4"/>
    <mergeCell ref="A5:M5"/>
  </mergeCells>
  <phoneticPr fontId="1"/>
  <conditionalFormatting sqref="F38">
    <cfRule type="expression" dxfId="1" priority="2">
      <formula>$F$38=0</formula>
    </cfRule>
  </conditionalFormatting>
  <conditionalFormatting sqref="C8">
    <cfRule type="expression" dxfId="0" priority="1">
      <formula>$C$8=0</formula>
    </cfRule>
  </conditionalFormatting>
  <pageMargins left="0.55118110236220474" right="0.55118110236220474" top="0.59055118110236227" bottom="0.39370078740157483" header="0.51181102362204722" footer="0.51181102362204722"/>
  <pageSetup paperSize="9" scale="6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Q45"/>
  <sheetViews>
    <sheetView topLeftCell="C7" workbookViewId="0">
      <selection activeCell="H21" sqref="H21:H24"/>
    </sheetView>
  </sheetViews>
  <sheetFormatPr defaultRowHeight="13.5"/>
  <cols>
    <col min="2" max="2" width="20.75" customWidth="1"/>
    <col min="3" max="3" width="14.375" customWidth="1"/>
    <col min="4" max="4" width="14.5" customWidth="1"/>
    <col min="6" max="6" width="31.125" bestFit="1" customWidth="1"/>
    <col min="7" max="7" width="100.5" bestFit="1" customWidth="1"/>
    <col min="8" max="8" width="46.375" bestFit="1" customWidth="1"/>
    <col min="14" max="14" width="15.375" customWidth="1"/>
    <col min="15" max="15" width="13.625" customWidth="1"/>
    <col min="16" max="16" width="13.5" customWidth="1"/>
    <col min="17" max="17" width="14.125" customWidth="1"/>
  </cols>
  <sheetData>
    <row r="2" spans="2:17">
      <c r="N2" t="s">
        <v>106</v>
      </c>
    </row>
    <row r="4" spans="2:17">
      <c r="B4" s="12" t="s">
        <v>59</v>
      </c>
      <c r="C4" s="12" t="s">
        <v>60</v>
      </c>
      <c r="D4" s="12" t="s">
        <v>61</v>
      </c>
      <c r="F4" s="12" t="s">
        <v>59</v>
      </c>
      <c r="G4" s="12" t="s">
        <v>60</v>
      </c>
      <c r="H4" s="12" t="s">
        <v>61</v>
      </c>
      <c r="J4" s="12" t="s">
        <v>59</v>
      </c>
      <c r="K4" s="12" t="s">
        <v>60</v>
      </c>
      <c r="L4" s="12" t="s">
        <v>61</v>
      </c>
      <c r="N4" s="12" t="s">
        <v>59</v>
      </c>
      <c r="O4" s="12" t="s">
        <v>107</v>
      </c>
      <c r="P4" s="12" t="s">
        <v>108</v>
      </c>
      <c r="Q4" s="12" t="s">
        <v>109</v>
      </c>
    </row>
    <row r="5" spans="2:17">
      <c r="B5" s="13" t="s">
        <v>62</v>
      </c>
      <c r="C5" s="13" t="s">
        <v>63</v>
      </c>
      <c r="D5" s="12" t="s">
        <v>64</v>
      </c>
      <c r="F5" s="13" t="s">
        <v>65</v>
      </c>
      <c r="G5" s="13" t="s">
        <v>56</v>
      </c>
      <c r="H5" s="12" t="s">
        <v>69</v>
      </c>
      <c r="J5" s="13" t="s">
        <v>102</v>
      </c>
      <c r="K5" s="13" t="s">
        <v>103</v>
      </c>
      <c r="L5" s="12" t="s">
        <v>0</v>
      </c>
      <c r="N5" s="13" t="s">
        <v>114</v>
      </c>
      <c r="O5" s="12" t="s">
        <v>110</v>
      </c>
      <c r="P5" s="12">
        <v>33</v>
      </c>
      <c r="Q5" s="12">
        <v>33.200000000000003</v>
      </c>
    </row>
    <row r="6" spans="2:17">
      <c r="B6" s="15"/>
      <c r="C6" s="15"/>
      <c r="D6" s="12" t="s">
        <v>67</v>
      </c>
      <c r="F6" s="14"/>
      <c r="G6" s="14"/>
      <c r="H6" s="12" t="s">
        <v>70</v>
      </c>
      <c r="J6" s="14"/>
      <c r="K6" s="15"/>
      <c r="L6" s="12" t="s">
        <v>1</v>
      </c>
      <c r="N6" s="14"/>
      <c r="O6" s="12" t="s">
        <v>111</v>
      </c>
      <c r="P6" s="12">
        <v>283.2</v>
      </c>
      <c r="Q6" s="12">
        <v>283.2</v>
      </c>
    </row>
    <row r="7" spans="2:17">
      <c r="F7" s="14"/>
      <c r="G7" s="14"/>
      <c r="H7" s="12" t="s">
        <v>71</v>
      </c>
      <c r="J7" s="14"/>
      <c r="K7" s="13" t="s">
        <v>104</v>
      </c>
      <c r="L7" s="12" t="s">
        <v>50</v>
      </c>
      <c r="N7" s="14"/>
      <c r="O7" s="12" t="s">
        <v>112</v>
      </c>
      <c r="P7" s="12">
        <v>23.4</v>
      </c>
      <c r="Q7" s="12">
        <v>33.200000000000003</v>
      </c>
    </row>
    <row r="8" spans="2:17">
      <c r="F8" s="14"/>
      <c r="G8" s="14"/>
      <c r="H8" s="12" t="s">
        <v>72</v>
      </c>
      <c r="J8" s="15"/>
      <c r="K8" s="15"/>
      <c r="L8" s="12" t="s">
        <v>105</v>
      </c>
      <c r="N8" s="14"/>
      <c r="O8" s="12" t="s">
        <v>125</v>
      </c>
      <c r="P8" s="12">
        <v>33</v>
      </c>
      <c r="Q8" s="12">
        <v>33.200000000000003</v>
      </c>
    </row>
    <row r="9" spans="2:17">
      <c r="F9" s="14"/>
      <c r="G9" s="14"/>
      <c r="H9" s="12" t="s">
        <v>73</v>
      </c>
      <c r="N9" s="14"/>
      <c r="O9" s="12" t="s">
        <v>122</v>
      </c>
      <c r="P9" s="12">
        <v>28.2</v>
      </c>
      <c r="Q9" s="12">
        <v>33.200000000000003</v>
      </c>
    </row>
    <row r="10" spans="2:17">
      <c r="F10" s="14"/>
      <c r="G10" s="15"/>
      <c r="H10" s="12" t="s">
        <v>74</v>
      </c>
      <c r="N10" s="14"/>
      <c r="O10" s="12" t="s">
        <v>123</v>
      </c>
      <c r="P10" s="12">
        <v>33</v>
      </c>
      <c r="Q10" s="12">
        <v>33.200000000000003</v>
      </c>
    </row>
    <row r="11" spans="2:17">
      <c r="F11" s="14"/>
      <c r="G11" s="13" t="s">
        <v>57</v>
      </c>
      <c r="H11" s="12" t="s">
        <v>75</v>
      </c>
      <c r="N11" s="14"/>
      <c r="O11" s="12" t="s">
        <v>113</v>
      </c>
      <c r="P11" s="12">
        <v>64.8</v>
      </c>
      <c r="Q11" s="12">
        <v>64.8</v>
      </c>
    </row>
    <row r="12" spans="2:17">
      <c r="F12" s="14"/>
      <c r="G12" s="14"/>
      <c r="H12" s="12" t="s">
        <v>76</v>
      </c>
      <c r="N12" s="15"/>
      <c r="O12" s="12" t="s">
        <v>124</v>
      </c>
      <c r="P12" s="12">
        <v>64.8</v>
      </c>
      <c r="Q12" s="12">
        <v>64.8</v>
      </c>
    </row>
    <row r="13" spans="2:17">
      <c r="F13" s="14"/>
      <c r="G13" s="14"/>
      <c r="H13" s="12" t="s">
        <v>77</v>
      </c>
    </row>
    <row r="14" spans="2:17">
      <c r="F14" s="14"/>
      <c r="G14" s="14"/>
      <c r="H14" s="12" t="s">
        <v>78</v>
      </c>
    </row>
    <row r="15" spans="2:17">
      <c r="F15" s="14"/>
      <c r="G15" s="14"/>
      <c r="H15" s="12" t="s">
        <v>79</v>
      </c>
    </row>
    <row r="16" spans="2:17">
      <c r="F16" s="14"/>
      <c r="G16" s="14"/>
      <c r="H16" s="12" t="s">
        <v>80</v>
      </c>
    </row>
    <row r="17" spans="6:8">
      <c r="F17" s="14"/>
      <c r="G17" s="14"/>
      <c r="H17" s="12" t="s">
        <v>81</v>
      </c>
    </row>
    <row r="18" spans="6:8">
      <c r="F18" s="14"/>
      <c r="G18" s="15"/>
      <c r="H18" s="12" t="s">
        <v>82</v>
      </c>
    </row>
    <row r="19" spans="6:8">
      <c r="F19" s="14"/>
      <c r="G19" s="13" t="s">
        <v>83</v>
      </c>
      <c r="H19" s="12" t="s">
        <v>64</v>
      </c>
    </row>
    <row r="20" spans="6:8">
      <c r="F20" s="14"/>
      <c r="G20" s="15"/>
      <c r="H20" s="12" t="s">
        <v>84</v>
      </c>
    </row>
    <row r="21" spans="6:8">
      <c r="F21" s="14"/>
      <c r="G21" s="13" t="s">
        <v>85</v>
      </c>
      <c r="H21" s="12" t="s">
        <v>66</v>
      </c>
    </row>
    <row r="22" spans="6:8">
      <c r="F22" s="14"/>
      <c r="G22" s="14"/>
      <c r="H22" s="12" t="s">
        <v>68</v>
      </c>
    </row>
    <row r="23" spans="6:8">
      <c r="F23" s="14"/>
      <c r="G23" s="14"/>
      <c r="H23" s="12" t="s">
        <v>126</v>
      </c>
    </row>
    <row r="24" spans="6:8">
      <c r="F24" s="14"/>
      <c r="G24" s="15"/>
      <c r="H24" s="12" t="s">
        <v>82</v>
      </c>
    </row>
    <row r="25" spans="6:8">
      <c r="F25" s="14"/>
      <c r="G25" s="13" t="s">
        <v>86</v>
      </c>
      <c r="H25" s="12" t="s">
        <v>64</v>
      </c>
    </row>
    <row r="26" spans="6:8">
      <c r="F26" s="14"/>
      <c r="G26" s="15"/>
      <c r="H26" s="12" t="s">
        <v>67</v>
      </c>
    </row>
    <row r="27" spans="6:8">
      <c r="F27" s="14"/>
      <c r="G27" s="13" t="s">
        <v>87</v>
      </c>
      <c r="H27" s="12" t="s">
        <v>88</v>
      </c>
    </row>
    <row r="28" spans="6:8">
      <c r="F28" s="14"/>
      <c r="G28" s="15"/>
      <c r="H28" s="12" t="s">
        <v>67</v>
      </c>
    </row>
    <row r="29" spans="6:8">
      <c r="F29" s="14"/>
      <c r="G29" s="13" t="s">
        <v>89</v>
      </c>
      <c r="H29" s="12" t="s">
        <v>90</v>
      </c>
    </row>
    <row r="30" spans="6:8">
      <c r="F30" s="14"/>
      <c r="G30" s="15"/>
      <c r="H30" s="12" t="s">
        <v>67</v>
      </c>
    </row>
    <row r="31" spans="6:8">
      <c r="F31" s="14"/>
      <c r="G31" s="13" t="s">
        <v>91</v>
      </c>
      <c r="H31" s="12" t="s">
        <v>64</v>
      </c>
    </row>
    <row r="32" spans="6:8">
      <c r="F32" s="14"/>
      <c r="G32" s="15"/>
      <c r="H32" s="12" t="s">
        <v>67</v>
      </c>
    </row>
    <row r="33" spans="6:8">
      <c r="F33" s="14"/>
      <c r="G33" s="13" t="s">
        <v>92</v>
      </c>
      <c r="H33" s="12" t="s">
        <v>93</v>
      </c>
    </row>
    <row r="34" spans="6:8">
      <c r="F34" s="14"/>
      <c r="G34" s="14"/>
      <c r="H34" s="12" t="s">
        <v>94</v>
      </c>
    </row>
    <row r="35" spans="6:8">
      <c r="F35" s="14"/>
      <c r="G35" s="15"/>
      <c r="H35" s="12" t="s">
        <v>95</v>
      </c>
    </row>
    <row r="36" spans="6:8">
      <c r="F36" s="14"/>
      <c r="G36" s="13" t="s">
        <v>100</v>
      </c>
      <c r="H36" s="12" t="s">
        <v>64</v>
      </c>
    </row>
    <row r="37" spans="6:8">
      <c r="F37" s="14"/>
      <c r="G37" s="15"/>
      <c r="H37" s="12" t="s">
        <v>67</v>
      </c>
    </row>
    <row r="38" spans="6:8">
      <c r="F38" s="14"/>
      <c r="G38" s="13" t="s">
        <v>58</v>
      </c>
      <c r="H38" s="12" t="s">
        <v>96</v>
      </c>
    </row>
    <row r="39" spans="6:8">
      <c r="F39" s="14"/>
      <c r="G39" s="14"/>
      <c r="H39" s="12" t="s">
        <v>97</v>
      </c>
    </row>
    <row r="40" spans="6:8">
      <c r="F40" s="14"/>
      <c r="G40" s="15"/>
      <c r="H40" s="12" t="s">
        <v>98</v>
      </c>
    </row>
    <row r="41" spans="6:8">
      <c r="F41" s="14"/>
      <c r="G41" s="13" t="s">
        <v>99</v>
      </c>
      <c r="H41" s="12" t="s">
        <v>64</v>
      </c>
    </row>
    <row r="42" spans="6:8">
      <c r="F42" s="14"/>
      <c r="G42" s="14"/>
      <c r="H42" s="12" t="s">
        <v>67</v>
      </c>
    </row>
    <row r="43" spans="6:8">
      <c r="F43" s="14"/>
      <c r="G43" s="15"/>
      <c r="H43" s="12"/>
    </row>
    <row r="44" spans="6:8" ht="16.5">
      <c r="F44" s="14"/>
      <c r="G44" s="13" t="s">
        <v>101</v>
      </c>
      <c r="H44" s="23" t="s">
        <v>127</v>
      </c>
    </row>
    <row r="45" spans="6:8">
      <c r="F45" s="15"/>
      <c r="G45" s="15"/>
      <c r="H45" s="1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I30"/>
  <sheetViews>
    <sheetView workbookViewId="0">
      <selection activeCell="P19" sqref="P19"/>
    </sheetView>
  </sheetViews>
  <sheetFormatPr defaultRowHeight="13.5"/>
  <cols>
    <col min="1" max="1" width="10.125" customWidth="1"/>
    <col min="8" max="9" width="11.25" customWidth="1"/>
  </cols>
  <sheetData>
    <row r="3" spans="2:9">
      <c r="B3" t="s">
        <v>115</v>
      </c>
      <c r="H3" t="s">
        <v>116</v>
      </c>
    </row>
    <row r="4" spans="2:9">
      <c r="B4" s="16"/>
      <c r="C4" s="17"/>
      <c r="D4" s="17"/>
      <c r="E4" s="17"/>
      <c r="F4" s="18"/>
      <c r="H4" s="12" t="s">
        <v>117</v>
      </c>
      <c r="I4" s="12" t="s">
        <v>118</v>
      </c>
    </row>
    <row r="5" spans="2:9">
      <c r="B5" s="19"/>
      <c r="F5" s="10"/>
    </row>
    <row r="6" spans="2:9">
      <c r="B6" s="19"/>
      <c r="F6" s="10"/>
    </row>
    <row r="7" spans="2:9">
      <c r="B7" s="19"/>
      <c r="F7" s="10"/>
    </row>
    <row r="8" spans="2:9">
      <c r="B8" s="19"/>
      <c r="F8" s="10"/>
    </row>
    <row r="9" spans="2:9">
      <c r="B9" s="19"/>
      <c r="F9" s="10"/>
    </row>
    <row r="10" spans="2:9">
      <c r="B10" s="19"/>
      <c r="F10" s="10"/>
    </row>
    <row r="11" spans="2:9">
      <c r="B11" s="19"/>
      <c r="F11" s="10"/>
    </row>
    <row r="12" spans="2:9">
      <c r="B12" s="19"/>
      <c r="F12" s="10"/>
    </row>
    <row r="13" spans="2:9">
      <c r="B13" s="19"/>
      <c r="F13" s="10"/>
    </row>
    <row r="14" spans="2:9">
      <c r="B14" s="19"/>
      <c r="F14" s="10"/>
    </row>
    <row r="15" spans="2:9">
      <c r="B15" s="19"/>
      <c r="F15" s="10"/>
    </row>
    <row r="16" spans="2:9">
      <c r="B16" s="19"/>
      <c r="F16" s="10"/>
    </row>
    <row r="17" spans="2:6">
      <c r="B17" s="19"/>
      <c r="F17" s="10"/>
    </row>
    <row r="18" spans="2:6">
      <c r="B18" s="19"/>
      <c r="F18" s="10"/>
    </row>
    <row r="19" spans="2:6">
      <c r="B19" s="19"/>
      <c r="F19" s="10"/>
    </row>
    <row r="20" spans="2:6">
      <c r="B20" s="19"/>
      <c r="F20" s="10"/>
    </row>
    <row r="21" spans="2:6">
      <c r="B21" s="19"/>
      <c r="F21" s="10"/>
    </row>
    <row r="22" spans="2:6">
      <c r="B22" s="19"/>
      <c r="F22" s="10"/>
    </row>
    <row r="23" spans="2:6">
      <c r="B23" s="19"/>
      <c r="F23" s="10"/>
    </row>
    <row r="24" spans="2:6">
      <c r="B24" s="19"/>
      <c r="F24" s="10"/>
    </row>
    <row r="25" spans="2:6">
      <c r="B25" s="19"/>
      <c r="F25" s="10"/>
    </row>
    <row r="26" spans="2:6">
      <c r="B26" s="19"/>
      <c r="F26" s="10"/>
    </row>
    <row r="27" spans="2:6">
      <c r="B27" s="19"/>
      <c r="F27" s="10"/>
    </row>
    <row r="28" spans="2:6">
      <c r="B28" s="19"/>
      <c r="F28" s="10"/>
    </row>
    <row r="29" spans="2:6">
      <c r="B29" s="19"/>
      <c r="F29" s="10"/>
    </row>
    <row r="30" spans="2:6">
      <c r="B30" s="20"/>
      <c r="C30" s="9"/>
      <c r="D30" s="9"/>
      <c r="E30" s="9"/>
      <c r="F30" s="11"/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AJ13"/>
  <sheetViews>
    <sheetView workbookViewId="0">
      <selection activeCell="C8" sqref="C8:E12"/>
    </sheetView>
  </sheetViews>
  <sheetFormatPr defaultRowHeight="13.5"/>
  <cols>
    <col min="2" max="36" width="4.375" customWidth="1"/>
  </cols>
  <sheetData>
    <row r="2" spans="2:36">
      <c r="B2" t="s">
        <v>120</v>
      </c>
    </row>
    <row r="3" spans="2:36" ht="49.15" customHeight="1">
      <c r="B3" s="135" t="s">
        <v>55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7"/>
    </row>
    <row r="4" spans="2:36" ht="14.25" thickBot="1">
      <c r="B4" s="22"/>
      <c r="C4" s="2" t="s">
        <v>54</v>
      </c>
      <c r="AJ4" s="10"/>
    </row>
    <row r="5" spans="2:36" ht="13.15" customHeight="1">
      <c r="B5" s="22"/>
      <c r="C5" s="138" t="s">
        <v>2</v>
      </c>
      <c r="D5" s="139"/>
      <c r="E5" s="139"/>
      <c r="F5" s="139" t="s">
        <v>3</v>
      </c>
      <c r="G5" s="139"/>
      <c r="H5" s="139"/>
      <c r="I5" s="139"/>
      <c r="J5" s="139"/>
      <c r="K5" s="139"/>
      <c r="L5" s="139" t="s">
        <v>4</v>
      </c>
      <c r="M5" s="139"/>
      <c r="N5" s="139"/>
      <c r="O5" s="139"/>
      <c r="P5" s="139"/>
      <c r="Q5" s="139"/>
      <c r="R5" s="139" t="s">
        <v>51</v>
      </c>
      <c r="S5" s="139"/>
      <c r="T5" s="139"/>
      <c r="U5" s="139"/>
      <c r="V5" s="139"/>
      <c r="W5" s="139" t="s">
        <v>52</v>
      </c>
      <c r="X5" s="139"/>
      <c r="Y5" s="139"/>
      <c r="Z5" s="139"/>
      <c r="AA5" s="139"/>
      <c r="AB5" s="139" t="s">
        <v>53</v>
      </c>
      <c r="AC5" s="139"/>
      <c r="AD5" s="139"/>
      <c r="AE5" s="139"/>
      <c r="AF5" s="142"/>
      <c r="AJ5" s="10"/>
    </row>
    <row r="6" spans="2:36" ht="13.15" customHeight="1">
      <c r="B6" s="22"/>
      <c r="C6" s="132"/>
      <c r="D6" s="133"/>
      <c r="E6" s="133"/>
      <c r="F6" s="133" t="s">
        <v>5</v>
      </c>
      <c r="G6" s="133"/>
      <c r="H6" s="133"/>
      <c r="I6" s="133" t="s">
        <v>49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4"/>
      <c r="AJ6" s="10"/>
    </row>
    <row r="7" spans="2:36" ht="14.25" thickBot="1">
      <c r="B7" s="22"/>
      <c r="C7" s="140"/>
      <c r="D7" s="141"/>
      <c r="E7" s="141"/>
      <c r="F7" s="141"/>
      <c r="G7" s="141"/>
      <c r="H7" s="141"/>
      <c r="I7" s="141"/>
      <c r="J7" s="141"/>
      <c r="K7" s="141"/>
      <c r="L7" s="141" t="s">
        <v>6</v>
      </c>
      <c r="M7" s="141"/>
      <c r="N7" s="141"/>
      <c r="O7" s="141" t="s">
        <v>7</v>
      </c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3"/>
      <c r="AJ7" s="10"/>
    </row>
    <row r="8" spans="2:36" ht="25.9" customHeight="1">
      <c r="B8" s="22"/>
      <c r="C8" s="129">
        <v>1</v>
      </c>
      <c r="D8" s="130"/>
      <c r="E8" s="130"/>
      <c r="F8" s="130" t="s">
        <v>8</v>
      </c>
      <c r="G8" s="130"/>
      <c r="H8" s="130"/>
      <c r="I8" s="130"/>
      <c r="J8" s="130"/>
      <c r="K8" s="130"/>
      <c r="L8" s="130"/>
      <c r="M8" s="130"/>
      <c r="N8" s="130"/>
      <c r="O8" s="130" t="s">
        <v>8</v>
      </c>
      <c r="P8" s="130"/>
      <c r="Q8" s="130"/>
      <c r="R8" s="130" t="s">
        <v>9</v>
      </c>
      <c r="S8" s="130"/>
      <c r="T8" s="130"/>
      <c r="U8" s="130"/>
      <c r="V8" s="130"/>
      <c r="W8" s="130" t="s">
        <v>10</v>
      </c>
      <c r="X8" s="130"/>
      <c r="Y8" s="130"/>
      <c r="Z8" s="130"/>
      <c r="AA8" s="130"/>
      <c r="AB8" s="130" t="s">
        <v>11</v>
      </c>
      <c r="AC8" s="130"/>
      <c r="AD8" s="130"/>
      <c r="AE8" s="130"/>
      <c r="AF8" s="131"/>
      <c r="AJ8" s="10"/>
    </row>
    <row r="9" spans="2:36" ht="25.9" customHeight="1">
      <c r="B9" s="22"/>
      <c r="C9" s="132">
        <v>2</v>
      </c>
      <c r="D9" s="133"/>
      <c r="E9" s="133"/>
      <c r="F9" s="133" t="s">
        <v>8</v>
      </c>
      <c r="G9" s="133"/>
      <c r="H9" s="133"/>
      <c r="I9" s="133"/>
      <c r="J9" s="133"/>
      <c r="K9" s="133"/>
      <c r="L9" s="133" t="s">
        <v>8</v>
      </c>
      <c r="M9" s="133"/>
      <c r="N9" s="133"/>
      <c r="O9" s="133"/>
      <c r="P9" s="133"/>
      <c r="Q9" s="133"/>
      <c r="R9" s="133" t="s">
        <v>9</v>
      </c>
      <c r="S9" s="133"/>
      <c r="T9" s="133"/>
      <c r="U9" s="133"/>
      <c r="V9" s="133"/>
      <c r="W9" s="133" t="s">
        <v>10</v>
      </c>
      <c r="X9" s="133"/>
      <c r="Y9" s="133"/>
      <c r="Z9" s="133"/>
      <c r="AA9" s="133"/>
      <c r="AB9" s="133" t="s">
        <v>12</v>
      </c>
      <c r="AC9" s="133"/>
      <c r="AD9" s="133"/>
      <c r="AE9" s="133"/>
      <c r="AF9" s="134"/>
      <c r="AJ9" s="10"/>
    </row>
    <row r="10" spans="2:36" ht="25.9" customHeight="1">
      <c r="B10" s="22"/>
      <c r="C10" s="132">
        <v>3</v>
      </c>
      <c r="D10" s="133"/>
      <c r="E10" s="133"/>
      <c r="F10" s="133" t="s">
        <v>8</v>
      </c>
      <c r="G10" s="133"/>
      <c r="H10" s="133"/>
      <c r="I10" s="133" t="s">
        <v>8</v>
      </c>
      <c r="J10" s="133"/>
      <c r="K10" s="133"/>
      <c r="L10" s="133" t="s">
        <v>8</v>
      </c>
      <c r="M10" s="133"/>
      <c r="N10" s="133"/>
      <c r="O10" s="128"/>
      <c r="P10" s="128"/>
      <c r="Q10" s="128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4"/>
      <c r="AJ10" s="10"/>
    </row>
    <row r="11" spans="2:36" ht="25.9" customHeight="1" thickBot="1">
      <c r="B11" s="22"/>
      <c r="C11" s="127">
        <v>4</v>
      </c>
      <c r="D11" s="122"/>
      <c r="E11" s="122"/>
      <c r="F11" s="122"/>
      <c r="G11" s="122"/>
      <c r="H11" s="122"/>
      <c r="I11" s="122" t="s">
        <v>8</v>
      </c>
      <c r="J11" s="122"/>
      <c r="K11" s="122"/>
      <c r="L11" s="122" t="s">
        <v>8</v>
      </c>
      <c r="M11" s="122"/>
      <c r="N11" s="122"/>
      <c r="O11" s="128"/>
      <c r="P11" s="128"/>
      <c r="Q11" s="128"/>
      <c r="R11" s="122" t="s">
        <v>13</v>
      </c>
      <c r="S11" s="122"/>
      <c r="T11" s="122"/>
      <c r="U11" s="122"/>
      <c r="V11" s="122"/>
      <c r="W11" s="122" t="s">
        <v>121</v>
      </c>
      <c r="X11" s="122"/>
      <c r="Y11" s="122"/>
      <c r="Z11" s="122"/>
      <c r="AA11" s="122"/>
      <c r="AB11" s="122" t="s">
        <v>119</v>
      </c>
      <c r="AC11" s="122"/>
      <c r="AD11" s="122"/>
      <c r="AE11" s="122"/>
      <c r="AF11" s="123"/>
      <c r="AJ11" s="10"/>
    </row>
    <row r="12" spans="2:36" ht="25.9" customHeight="1" thickTop="1" thickBot="1">
      <c r="B12" s="22"/>
      <c r="C12" s="124">
        <v>5</v>
      </c>
      <c r="D12" s="125"/>
      <c r="E12" s="125"/>
      <c r="F12" s="125" t="s">
        <v>14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 t="s">
        <v>15</v>
      </c>
      <c r="S12" s="125"/>
      <c r="T12" s="125"/>
      <c r="U12" s="125"/>
      <c r="V12" s="125"/>
      <c r="W12" s="125" t="s">
        <v>16</v>
      </c>
      <c r="X12" s="125"/>
      <c r="Y12" s="125"/>
      <c r="Z12" s="125"/>
      <c r="AA12" s="125"/>
      <c r="AB12" s="125" t="s">
        <v>17</v>
      </c>
      <c r="AC12" s="125"/>
      <c r="AD12" s="125"/>
      <c r="AE12" s="125"/>
      <c r="AF12" s="126"/>
      <c r="AJ12" s="10"/>
    </row>
    <row r="13" spans="2:36">
      <c r="B13" s="8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1"/>
      <c r="AH13" s="9"/>
      <c r="AI13" s="9"/>
      <c r="AJ13" s="11"/>
    </row>
  </sheetData>
  <mergeCells count="45">
    <mergeCell ref="B3:AJ3"/>
    <mergeCell ref="C5:E7"/>
    <mergeCell ref="F5:K5"/>
    <mergeCell ref="L5:Q6"/>
    <mergeCell ref="R5:V7"/>
    <mergeCell ref="W5:AA7"/>
    <mergeCell ref="AB5:AF7"/>
    <mergeCell ref="F6:H7"/>
    <mergeCell ref="I6:K7"/>
    <mergeCell ref="L7:N7"/>
    <mergeCell ref="O7:Q7"/>
    <mergeCell ref="F8:H8"/>
    <mergeCell ref="I8:K8"/>
    <mergeCell ref="L8:N8"/>
    <mergeCell ref="O8:Q8"/>
    <mergeCell ref="R8:V8"/>
    <mergeCell ref="C8:E8"/>
    <mergeCell ref="W8:AA8"/>
    <mergeCell ref="AB8:AF8"/>
    <mergeCell ref="C9:E9"/>
    <mergeCell ref="F9:H9"/>
    <mergeCell ref="I9:K9"/>
    <mergeCell ref="L9:N9"/>
    <mergeCell ref="O9:Q9"/>
    <mergeCell ref="R9:V10"/>
    <mergeCell ref="W9:AA10"/>
    <mergeCell ref="AB9:AF10"/>
    <mergeCell ref="C10:E10"/>
    <mergeCell ref="F10:H10"/>
    <mergeCell ref="I10:K10"/>
    <mergeCell ref="L10:N10"/>
    <mergeCell ref="O10:Q10"/>
    <mergeCell ref="R11:V11"/>
    <mergeCell ref="W11:AA11"/>
    <mergeCell ref="AB11:AF11"/>
    <mergeCell ref="C12:E12"/>
    <mergeCell ref="F12:Q12"/>
    <mergeCell ref="R12:V12"/>
    <mergeCell ref="W12:AA12"/>
    <mergeCell ref="AB12:AF12"/>
    <mergeCell ref="C11:E11"/>
    <mergeCell ref="F11:H11"/>
    <mergeCell ref="I11:K11"/>
    <mergeCell ref="L11:N11"/>
    <mergeCell ref="O11:Q11"/>
  </mergeCells>
  <phoneticPr fontId="1"/>
  <dataValidations count="1">
    <dataValidation type="list" allowBlank="1" showInputMessage="1" showErrorMessage="1" sqref="R4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概算見積書</vt:lpstr>
      <vt:lpstr>概算見積書 (記載例)</vt:lpstr>
      <vt:lpstr>入力データ</vt:lpstr>
      <vt:lpstr>保護設定</vt:lpstr>
      <vt:lpstr>セキュリティ対策条件</vt:lpstr>
      <vt:lpstr>概算見積書!Print_Area</vt:lpstr>
      <vt:lpstr>'概算見積書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o-kobayashi</dc:creator>
  <cp:lastModifiedBy>和田 陸利</cp:lastModifiedBy>
  <cp:lastPrinted>2025-06-30T04:42:37Z</cp:lastPrinted>
  <dcterms:created xsi:type="dcterms:W3CDTF">2012-05-17T06:44:54Z</dcterms:created>
  <dcterms:modified xsi:type="dcterms:W3CDTF">2025-06-30T04:42:40Z</dcterms:modified>
</cp:coreProperties>
</file>