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3 学童クラブ・にこにこすくーる共通\07 プロポーザル\2025(R7年度)※峡田小・三瑞・宮前・西尾久\03 区報・HP\02 HP\添付資料\元データ\"/>
    </mc:Choice>
  </mc:AlternateContent>
  <bookViews>
    <workbookView xWindow="120" yWindow="75" windowWidth="20340" windowHeight="8100"/>
  </bookViews>
  <sheets>
    <sheet name="第5号" sheetId="1" r:id="rId1"/>
  </sheets>
  <calcPr calcId="162913"/>
</workbook>
</file>

<file path=xl/calcChain.xml><?xml version="1.0" encoding="utf-8"?>
<calcChain xmlns="http://schemas.openxmlformats.org/spreadsheetml/2006/main">
  <c r="D19" i="1" l="1"/>
  <c r="F61" i="1" l="1"/>
  <c r="F62" i="1" l="1"/>
  <c r="F60" i="1"/>
  <c r="F59" i="1"/>
  <c r="F49" i="1"/>
  <c r="F50" i="1"/>
  <c r="F51" i="1"/>
  <c r="F52" i="1"/>
  <c r="F53" i="1"/>
  <c r="F54" i="1"/>
  <c r="F55" i="1"/>
  <c r="F56" i="1"/>
  <c r="F57" i="1"/>
  <c r="F58" i="1"/>
  <c r="F48" i="1"/>
  <c r="F47" i="1"/>
  <c r="F45" i="1"/>
  <c r="F46" i="1"/>
  <c r="F44" i="1"/>
  <c r="F40" i="1"/>
  <c r="F39" i="1"/>
  <c r="F29" i="1"/>
  <c r="F30" i="1"/>
  <c r="F31" i="1"/>
  <c r="F32" i="1"/>
  <c r="F33" i="1"/>
  <c r="F34" i="1"/>
  <c r="F35" i="1"/>
  <c r="F36" i="1"/>
  <c r="F37" i="1"/>
  <c r="F38" i="1"/>
  <c r="F28" i="1"/>
  <c r="F27" i="1"/>
  <c r="F25" i="1"/>
  <c r="F26" i="1"/>
  <c r="F24" i="1"/>
</calcChain>
</file>

<file path=xl/sharedStrings.xml><?xml version="1.0" encoding="utf-8"?>
<sst xmlns="http://schemas.openxmlformats.org/spreadsheetml/2006/main" count="57" uniqueCount="39">
  <si>
    <t>荒川区学童クラブ及び放課後子ども教室運営業務委託に係る公募型プロポーザル</t>
    <rPh sb="0" eb="3">
      <t>アラカワク</t>
    </rPh>
    <rPh sb="3" eb="5">
      <t>ガクドウ</t>
    </rPh>
    <rPh sb="8" eb="9">
      <t>オヨ</t>
    </rPh>
    <rPh sb="10" eb="13">
      <t>ホウカゴ</t>
    </rPh>
    <rPh sb="13" eb="14">
      <t>コ</t>
    </rPh>
    <rPh sb="16" eb="18">
      <t>キョウシツ</t>
    </rPh>
    <rPh sb="18" eb="20">
      <t>ウンエイ</t>
    </rPh>
    <rPh sb="20" eb="22">
      <t>ギョウム</t>
    </rPh>
    <rPh sb="22" eb="24">
      <t>イタク</t>
    </rPh>
    <rPh sb="25" eb="26">
      <t>カカ</t>
    </rPh>
    <rPh sb="27" eb="30">
      <t>コウボガタ</t>
    </rPh>
    <phoneticPr fontId="3"/>
  </si>
  <si>
    <t>運　営　予　定　経　費</t>
    <rPh sb="0" eb="1">
      <t>ウン</t>
    </rPh>
    <rPh sb="2" eb="3">
      <t>エイ</t>
    </rPh>
    <rPh sb="4" eb="5">
      <t>ヨ</t>
    </rPh>
    <rPh sb="6" eb="7">
      <t>サダム</t>
    </rPh>
    <rPh sb="8" eb="9">
      <t>ヘ</t>
    </rPh>
    <rPh sb="10" eb="11">
      <t>ヒ</t>
    </rPh>
    <phoneticPr fontId="3"/>
  </si>
  <si>
    <t>【見積条件】</t>
    <rPh sb="1" eb="3">
      <t>ミツモ</t>
    </rPh>
    <rPh sb="3" eb="5">
      <t>ジョウケン</t>
    </rPh>
    <phoneticPr fontId="3"/>
  </si>
  <si>
    <t>○対象児童</t>
    <rPh sb="1" eb="3">
      <t>タイショウ</t>
    </rPh>
    <rPh sb="3" eb="5">
      <t>ジドウ</t>
    </rPh>
    <phoneticPr fontId="3"/>
  </si>
  <si>
    <t>人</t>
    <rPh sb="0" eb="1">
      <t>ニン</t>
    </rPh>
    <phoneticPr fontId="3"/>
  </si>
  <si>
    <t>○職員配置</t>
    <rPh sb="1" eb="3">
      <t>ショクイン</t>
    </rPh>
    <rPh sb="3" eb="5">
      <t>ハイチ</t>
    </rPh>
    <phoneticPr fontId="3"/>
  </si>
  <si>
    <t>　・常勤職員：</t>
    <rPh sb="2" eb="4">
      <t>ジョウキン</t>
    </rPh>
    <rPh sb="4" eb="6">
      <t>ショクイン</t>
    </rPh>
    <phoneticPr fontId="3"/>
  </si>
  <si>
    <t>　・臨時・非常勤職員：</t>
    <rPh sb="2" eb="4">
      <t>リンジ</t>
    </rPh>
    <rPh sb="5" eb="8">
      <t>ヒジョウキン</t>
    </rPh>
    <rPh sb="8" eb="10">
      <t>ショクイン</t>
    </rPh>
    <phoneticPr fontId="3"/>
  </si>
  <si>
    <t>見　積　金　額</t>
    <rPh sb="0" eb="1">
      <t>ミ</t>
    </rPh>
    <rPh sb="2" eb="3">
      <t>セキ</t>
    </rPh>
    <rPh sb="4" eb="5">
      <t>キン</t>
    </rPh>
    <rPh sb="6" eb="7">
      <t>ガク</t>
    </rPh>
    <phoneticPr fontId="3"/>
  </si>
  <si>
    <t>（消費税含む）</t>
    <rPh sb="1" eb="3">
      <t>ショウヒ</t>
    </rPh>
    <rPh sb="3" eb="4">
      <t>ゼイ</t>
    </rPh>
    <rPh sb="4" eb="5">
      <t>フク</t>
    </rPh>
    <phoneticPr fontId="3"/>
  </si>
  <si>
    <t>【積算内訳】</t>
    <rPh sb="1" eb="3">
      <t>セキサン</t>
    </rPh>
    <rPh sb="3" eb="5">
      <t>ウチワケ</t>
    </rPh>
    <phoneticPr fontId="3"/>
  </si>
  <si>
    <t>　</t>
    <phoneticPr fontId="3"/>
  </si>
  <si>
    <t>項　　目</t>
    <rPh sb="0" eb="1">
      <t>コウ</t>
    </rPh>
    <rPh sb="3" eb="4">
      <t>メ</t>
    </rPh>
    <phoneticPr fontId="3"/>
  </si>
  <si>
    <t>退職積立金</t>
    <rPh sb="0" eb="2">
      <t>タイショク</t>
    </rPh>
    <rPh sb="2" eb="4">
      <t>ツミタテ</t>
    </rPh>
    <rPh sb="4" eb="5">
      <t>キン</t>
    </rPh>
    <phoneticPr fontId="3"/>
  </si>
  <si>
    <t>臨時・非常勤</t>
    <rPh sb="0" eb="2">
      <t>リンジ</t>
    </rPh>
    <rPh sb="3" eb="6">
      <t>ヒジョウキン</t>
    </rPh>
    <phoneticPr fontId="3"/>
  </si>
  <si>
    <t>人件費</t>
    <rPh sb="0" eb="3">
      <t>ジンケンヒ</t>
    </rPh>
    <phoneticPr fontId="3"/>
  </si>
  <si>
    <t>単価</t>
    <rPh sb="0" eb="2">
      <t>タンカ</t>
    </rPh>
    <phoneticPr fontId="3"/>
  </si>
  <si>
    <t>数量</t>
    <rPh sb="0" eb="2">
      <t>スウリョウ</t>
    </rPh>
    <phoneticPr fontId="3"/>
  </si>
  <si>
    <t>金額</t>
    <rPh sb="0" eb="2">
      <t>キンガク</t>
    </rPh>
    <phoneticPr fontId="3"/>
  </si>
  <si>
    <t>説明</t>
    <rPh sb="0" eb="2">
      <t>セツメイ</t>
    </rPh>
    <phoneticPr fontId="3"/>
  </si>
  <si>
    <t>日常運営費</t>
    <rPh sb="0" eb="2">
      <t>ニチジョウ</t>
    </rPh>
    <rPh sb="2" eb="4">
      <t>ウンエイ</t>
    </rPh>
    <rPh sb="4" eb="5">
      <t>ヒ</t>
    </rPh>
    <phoneticPr fontId="3"/>
  </si>
  <si>
    <t>施設・運営振興費</t>
    <rPh sb="0" eb="2">
      <t>シセツ</t>
    </rPh>
    <rPh sb="3" eb="5">
      <t>ウンエイ</t>
    </rPh>
    <rPh sb="5" eb="7">
      <t>シンコウ</t>
    </rPh>
    <rPh sb="7" eb="8">
      <t>ヒ</t>
    </rPh>
    <phoneticPr fontId="3"/>
  </si>
  <si>
    <t>その他運営費</t>
    <rPh sb="2" eb="3">
      <t>タ</t>
    </rPh>
    <rPh sb="3" eb="5">
      <t>ウンエイ</t>
    </rPh>
    <rPh sb="5" eb="6">
      <t>ヒ</t>
    </rPh>
    <phoneticPr fontId="3"/>
  </si>
  <si>
    <t>運営費</t>
    <rPh sb="0" eb="2">
      <t>ウンエイ</t>
    </rPh>
    <rPh sb="2" eb="3">
      <t>ヒ</t>
    </rPh>
    <phoneticPr fontId="3"/>
  </si>
  <si>
    <t>小計</t>
    <rPh sb="0" eb="2">
      <t>ショウケイ</t>
    </rPh>
    <phoneticPr fontId="3"/>
  </si>
  <si>
    <t>小計</t>
    <rPh sb="0" eb="1">
      <t>ショウ</t>
    </rPh>
    <rPh sb="1" eb="2">
      <t>ケイ</t>
    </rPh>
    <phoneticPr fontId="3"/>
  </si>
  <si>
    <t>合計</t>
    <rPh sb="0" eb="2">
      <t>ゴウケイ</t>
    </rPh>
    <phoneticPr fontId="3"/>
  </si>
  <si>
    <t>単位：円</t>
    <rPh sb="0" eb="2">
      <t>タンイ</t>
    </rPh>
    <rPh sb="3" eb="4">
      <t>エン</t>
    </rPh>
    <phoneticPr fontId="3"/>
  </si>
  <si>
    <t>税（10%）</t>
    <rPh sb="0" eb="1">
      <t>ゼイ</t>
    </rPh>
    <phoneticPr fontId="3"/>
  </si>
  <si>
    <t>総計</t>
    <rPh sb="0" eb="2">
      <t>ソウケイ</t>
    </rPh>
    <phoneticPr fontId="3"/>
  </si>
  <si>
    <t>（２）放課後子ども教室運営経費</t>
    <rPh sb="3" eb="6">
      <t>ホウカゴ</t>
    </rPh>
    <rPh sb="6" eb="7">
      <t>コ</t>
    </rPh>
    <rPh sb="9" eb="11">
      <t>キョウシツ</t>
    </rPh>
    <rPh sb="11" eb="13">
      <t>ウンエイ</t>
    </rPh>
    <rPh sb="13" eb="15">
      <t>ケイヒ</t>
    </rPh>
    <phoneticPr fontId="3"/>
  </si>
  <si>
    <t>（１）学童クラブ運営経費</t>
    <rPh sb="3" eb="5">
      <t>ガクドウ</t>
    </rPh>
    <rPh sb="8" eb="10">
      <t>ウンエイ</t>
    </rPh>
    <rPh sb="10" eb="12">
      <t>ケイヒ</t>
    </rPh>
    <phoneticPr fontId="3"/>
  </si>
  <si>
    <t>常勤職員</t>
    <rPh sb="0" eb="2">
      <t>ジョウキン</t>
    </rPh>
    <rPh sb="2" eb="4">
      <t>ショクイン</t>
    </rPh>
    <phoneticPr fontId="3"/>
  </si>
  <si>
    <t>※学童クラブ事業は、非課税</t>
    <rPh sb="1" eb="3">
      <t>ガクドウ</t>
    </rPh>
    <rPh sb="6" eb="8">
      <t>ジギョウ</t>
    </rPh>
    <rPh sb="10" eb="13">
      <t>ヒカゼイ</t>
    </rPh>
    <phoneticPr fontId="3"/>
  </si>
  <si>
    <t>○契約件名　学童クラブ及び放課後子ども教室運営業務委託（峡田小学校）</t>
    <rPh sb="1" eb="3">
      <t>ケイヤク</t>
    </rPh>
    <rPh sb="3" eb="5">
      <t>ケンメイ</t>
    </rPh>
    <rPh sb="6" eb="8">
      <t>ガクドウ</t>
    </rPh>
    <rPh sb="11" eb="12">
      <t>オヨ</t>
    </rPh>
    <rPh sb="13" eb="16">
      <t>ホウカゴ</t>
    </rPh>
    <rPh sb="16" eb="17">
      <t>コ</t>
    </rPh>
    <rPh sb="19" eb="21">
      <t>キョウシツ</t>
    </rPh>
    <rPh sb="21" eb="23">
      <t>ウンエイ</t>
    </rPh>
    <rPh sb="23" eb="25">
      <t>ギョウム</t>
    </rPh>
    <rPh sb="25" eb="27">
      <t>イタク</t>
    </rPh>
    <rPh sb="28" eb="30">
      <t>ハケタ</t>
    </rPh>
    <rPh sb="30" eb="33">
      <t>ショウガッコウ</t>
    </rPh>
    <phoneticPr fontId="3"/>
  </si>
  <si>
    <t>　・学童クラブ定員：90人</t>
    <rPh sb="2" eb="4">
      <t>ガクドウ</t>
    </rPh>
    <rPh sb="7" eb="9">
      <t>テイイン</t>
    </rPh>
    <rPh sb="12" eb="13">
      <t>ニン</t>
    </rPh>
    <phoneticPr fontId="3"/>
  </si>
  <si>
    <t>【令和8年度予定経費】</t>
    <rPh sb="1" eb="2">
      <t>レイ</t>
    </rPh>
    <rPh sb="2" eb="3">
      <t>ワ</t>
    </rPh>
    <rPh sb="4" eb="5">
      <t>ネン</t>
    </rPh>
    <rPh sb="5" eb="6">
      <t>ド</t>
    </rPh>
    <rPh sb="6" eb="8">
      <t>ヨテイ</t>
    </rPh>
    <rPh sb="8" eb="10">
      <t>ケイヒ</t>
    </rPh>
    <phoneticPr fontId="3"/>
  </si>
  <si>
    <t>　・放課後子ども教室：登録児童数268人、出席児童数64人</t>
    <rPh sb="2" eb="5">
      <t>ホウカゴ</t>
    </rPh>
    <rPh sb="5" eb="6">
      <t>コ</t>
    </rPh>
    <rPh sb="8" eb="10">
      <t>キョウシツ</t>
    </rPh>
    <rPh sb="11" eb="13">
      <t>トウロク</t>
    </rPh>
    <rPh sb="13" eb="15">
      <t>ジドウ</t>
    </rPh>
    <rPh sb="15" eb="16">
      <t>スウ</t>
    </rPh>
    <rPh sb="19" eb="20">
      <t>ニン</t>
    </rPh>
    <rPh sb="21" eb="23">
      <t>シュッセキ</t>
    </rPh>
    <rPh sb="23" eb="25">
      <t>ジドウ</t>
    </rPh>
    <rPh sb="25" eb="26">
      <t>スウ</t>
    </rPh>
    <rPh sb="28" eb="29">
      <t>ニン</t>
    </rPh>
    <phoneticPr fontId="3"/>
  </si>
  <si>
    <t>（第5号様式）</t>
    <rPh sb="1" eb="2">
      <t>ダイ</t>
    </rPh>
    <rPh sb="3" eb="4">
      <t>ゴウ</t>
    </rPh>
    <rPh sb="4" eb="6">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</si>
</sst>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明朝"/>
      <family val="1"/>
      <charset val="128"/>
    </font>
    <font>
      <sz val="9"/>
      <color theme="1"/>
      <name val="ＭＳ Ｐ明朝"/>
      <family val="1"/>
      <charset val="128"/>
    </font>
    <font>
      <sz val="6"/>
      <name val="ＭＳ Ｐゴシック"/>
      <family val="2"/>
      <charset val="128"/>
      <scheme val="minor"/>
    </font>
    <font>
      <sz val="12"/>
      <color theme="1"/>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xf>
    <xf numFmtId="0" fontId="1" fillId="0" borderId="3" xfId="0" applyFont="1" applyBorder="1">
      <alignment vertical="center"/>
    </xf>
    <xf numFmtId="0" fontId="1" fillId="0" borderId="3" xfId="0" applyFont="1" applyBorder="1" applyAlignment="1">
      <alignment horizontal="center" vertical="center" shrinkToFit="1"/>
    </xf>
    <xf numFmtId="0" fontId="1" fillId="0" borderId="3" xfId="0" applyFont="1" applyBorder="1" applyAlignment="1">
      <alignment horizontal="left" vertical="center" shrinkToFit="1"/>
    </xf>
    <xf numFmtId="0" fontId="1" fillId="0" borderId="3" xfId="0" applyFont="1" applyBorder="1" applyAlignment="1">
      <alignment vertical="center" shrinkToFit="1"/>
    </xf>
    <xf numFmtId="0" fontId="1" fillId="0" borderId="0" xfId="0" applyFont="1" applyAlignment="1">
      <alignment vertical="center" shrinkToFit="1"/>
    </xf>
    <xf numFmtId="0" fontId="1" fillId="0" borderId="7" xfId="0" applyFont="1" applyBorder="1" applyAlignment="1">
      <alignment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2" xfId="0" applyFont="1" applyBorder="1" applyAlignment="1">
      <alignment vertical="center" shrinkToFit="1"/>
    </xf>
    <xf numFmtId="0" fontId="1" fillId="0" borderId="0" xfId="0" applyFont="1" applyAlignment="1">
      <alignment horizontal="right" vertical="center"/>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lignment horizontal="left" vertical="center"/>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4" fillId="0" borderId="0" xfId="0" applyFont="1" applyAlignment="1">
      <alignment horizontal="center" vertical="center"/>
    </xf>
    <xf numFmtId="0" fontId="1" fillId="0" borderId="3" xfId="0" applyFont="1" applyBorder="1" applyAlignment="1">
      <alignment horizontal="center" vertical="center" textRotation="255"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3" xfId="0" applyFont="1" applyBorder="1" applyAlignment="1">
      <alignment horizontal="center" vertical="center" shrinkToFit="1"/>
    </xf>
    <xf numFmtId="0" fontId="0" fillId="0" borderId="3" xfId="0" applyBorder="1" applyAlignment="1">
      <alignment vertical="center" shrinkToFi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topLeftCell="A13" zoomScaleNormal="100" workbookViewId="0">
      <selection activeCell="D20" sqref="D20"/>
    </sheetView>
  </sheetViews>
  <sheetFormatPr defaultRowHeight="13.5" x14ac:dyDescent="0.15"/>
  <cols>
    <col min="1" max="1" width="5.375" style="1" customWidth="1"/>
    <col min="2" max="2" width="4.125" style="1" customWidth="1"/>
    <col min="3" max="3" width="14.625" style="1" customWidth="1"/>
    <col min="4" max="4" width="10.625" style="1" customWidth="1"/>
    <col min="5" max="5" width="9" style="1"/>
    <col min="6" max="6" width="11.25" style="1" customWidth="1"/>
    <col min="7" max="16384" width="9" style="1"/>
  </cols>
  <sheetData>
    <row r="1" spans="1:10" ht="32.25" customHeight="1" x14ac:dyDescent="0.15"/>
    <row r="2" spans="1:10" x14ac:dyDescent="0.15">
      <c r="A2" s="2" t="s">
        <v>0</v>
      </c>
    </row>
    <row r="4" spans="1:10" x14ac:dyDescent="0.15">
      <c r="A4" s="1" t="s">
        <v>38</v>
      </c>
    </row>
    <row r="5" spans="1:10" s="3" customFormat="1" ht="14.25" x14ac:dyDescent="0.15">
      <c r="A5" s="30" t="s">
        <v>1</v>
      </c>
      <c r="B5" s="30"/>
      <c r="C5" s="30"/>
      <c r="D5" s="30"/>
      <c r="E5" s="30"/>
      <c r="F5" s="30"/>
      <c r="G5" s="30"/>
      <c r="H5" s="30"/>
      <c r="I5" s="30"/>
      <c r="J5" s="7"/>
    </row>
    <row r="7" spans="1:10" x14ac:dyDescent="0.15">
      <c r="A7" s="1" t="s">
        <v>2</v>
      </c>
    </row>
    <row r="8" spans="1:10" x14ac:dyDescent="0.15">
      <c r="A8" s="1" t="s">
        <v>34</v>
      </c>
    </row>
    <row r="9" spans="1:10" x14ac:dyDescent="0.15">
      <c r="A9" s="1" t="s">
        <v>3</v>
      </c>
    </row>
    <row r="10" spans="1:10" x14ac:dyDescent="0.15">
      <c r="A10" s="1" t="s">
        <v>35</v>
      </c>
    </row>
    <row r="11" spans="1:10" x14ac:dyDescent="0.15">
      <c r="A11" s="1" t="s">
        <v>37</v>
      </c>
    </row>
    <row r="12" spans="1:10" x14ac:dyDescent="0.15">
      <c r="A12" s="1" t="s">
        <v>5</v>
      </c>
    </row>
    <row r="13" spans="1:10" x14ac:dyDescent="0.15">
      <c r="A13" s="1" t="s">
        <v>6</v>
      </c>
      <c r="D13" s="8"/>
      <c r="E13" s="6" t="s">
        <v>4</v>
      </c>
    </row>
    <row r="14" spans="1:10" ht="5.25" customHeight="1" x14ac:dyDescent="0.15">
      <c r="D14" s="4"/>
      <c r="E14" s="5"/>
    </row>
    <row r="15" spans="1:10" x14ac:dyDescent="0.15">
      <c r="A15" s="1" t="s">
        <v>7</v>
      </c>
      <c r="D15" s="8"/>
      <c r="E15" s="6" t="s">
        <v>4</v>
      </c>
    </row>
    <row r="16" spans="1:10" ht="10.5" customHeight="1" x14ac:dyDescent="0.15"/>
    <row r="17" spans="1:9" x14ac:dyDescent="0.15">
      <c r="A17" s="1" t="s">
        <v>36</v>
      </c>
    </row>
    <row r="18" spans="1:9" ht="4.5" customHeight="1" x14ac:dyDescent="0.15"/>
    <row r="19" spans="1:9" x14ac:dyDescent="0.15">
      <c r="A19" s="38" t="s">
        <v>8</v>
      </c>
      <c r="B19" s="38"/>
      <c r="C19" s="38"/>
      <c r="D19" s="37">
        <f>F40+F62</f>
        <v>0</v>
      </c>
      <c r="E19" s="37"/>
      <c r="F19" s="1" t="s">
        <v>9</v>
      </c>
    </row>
    <row r="20" spans="1:9" ht="9.75" customHeight="1" x14ac:dyDescent="0.15"/>
    <row r="21" spans="1:9" x14ac:dyDescent="0.15">
      <c r="A21" s="1" t="s">
        <v>10</v>
      </c>
    </row>
    <row r="22" spans="1:9" x14ac:dyDescent="0.15">
      <c r="A22" s="1" t="s">
        <v>31</v>
      </c>
      <c r="I22" s="20" t="s">
        <v>27</v>
      </c>
    </row>
    <row r="23" spans="1:9" x14ac:dyDescent="0.15">
      <c r="A23" s="1" t="s">
        <v>11</v>
      </c>
      <c r="B23" s="35" t="s">
        <v>12</v>
      </c>
      <c r="C23" s="35"/>
      <c r="D23" s="9" t="s">
        <v>16</v>
      </c>
      <c r="E23" s="9" t="s">
        <v>17</v>
      </c>
      <c r="F23" s="9" t="s">
        <v>18</v>
      </c>
      <c r="G23" s="35" t="s">
        <v>19</v>
      </c>
      <c r="H23" s="36"/>
      <c r="I23" s="36"/>
    </row>
    <row r="24" spans="1:9" x14ac:dyDescent="0.15">
      <c r="B24" s="31" t="s">
        <v>15</v>
      </c>
      <c r="C24" s="10" t="s">
        <v>32</v>
      </c>
      <c r="D24" s="11"/>
      <c r="E24" s="11"/>
      <c r="F24" s="11">
        <f>D24*E24</f>
        <v>0</v>
      </c>
      <c r="G24" s="32"/>
      <c r="H24" s="33"/>
      <c r="I24" s="34"/>
    </row>
    <row r="25" spans="1:9" x14ac:dyDescent="0.15">
      <c r="B25" s="31"/>
      <c r="C25" s="10" t="s">
        <v>13</v>
      </c>
      <c r="D25" s="11"/>
      <c r="E25" s="11"/>
      <c r="F25" s="11">
        <f t="shared" ref="F25:F26" si="0">D25*E25</f>
        <v>0</v>
      </c>
      <c r="G25" s="32"/>
      <c r="H25" s="33"/>
      <c r="I25" s="34"/>
    </row>
    <row r="26" spans="1:9" x14ac:dyDescent="0.15">
      <c r="B26" s="31"/>
      <c r="C26" s="10" t="s">
        <v>14</v>
      </c>
      <c r="D26" s="11"/>
      <c r="E26" s="11"/>
      <c r="F26" s="11">
        <f t="shared" si="0"/>
        <v>0</v>
      </c>
      <c r="G26" s="32"/>
      <c r="H26" s="33"/>
      <c r="I26" s="34"/>
    </row>
    <row r="27" spans="1:9" x14ac:dyDescent="0.15">
      <c r="B27" s="31"/>
      <c r="C27" s="9" t="s">
        <v>25</v>
      </c>
      <c r="D27" s="13"/>
      <c r="E27" s="13"/>
      <c r="F27" s="11">
        <f>SUM(F24:F26)</f>
        <v>0</v>
      </c>
      <c r="G27" s="32"/>
      <c r="H27" s="33"/>
      <c r="I27" s="34"/>
    </row>
    <row r="28" spans="1:9" ht="13.5" customHeight="1" x14ac:dyDescent="0.15">
      <c r="B28" s="31" t="s">
        <v>23</v>
      </c>
      <c r="C28" s="11" t="s">
        <v>20</v>
      </c>
      <c r="D28" s="11"/>
      <c r="E28" s="11"/>
      <c r="F28" s="11">
        <f>D28*E28</f>
        <v>0</v>
      </c>
      <c r="G28" s="32"/>
      <c r="H28" s="33"/>
      <c r="I28" s="34"/>
    </row>
    <row r="29" spans="1:9" x14ac:dyDescent="0.15">
      <c r="B29" s="31"/>
      <c r="C29" s="11" t="s">
        <v>21</v>
      </c>
      <c r="D29" s="11"/>
      <c r="E29" s="11"/>
      <c r="F29" s="11">
        <f t="shared" ref="F29:F38" si="1">D29*E29</f>
        <v>0</v>
      </c>
      <c r="G29" s="32"/>
      <c r="H29" s="33"/>
      <c r="I29" s="34"/>
    </row>
    <row r="30" spans="1:9" x14ac:dyDescent="0.15">
      <c r="B30" s="31"/>
      <c r="C30" s="27" t="s">
        <v>22</v>
      </c>
      <c r="D30" s="11"/>
      <c r="E30" s="11"/>
      <c r="F30" s="11">
        <f t="shared" si="1"/>
        <v>0</v>
      </c>
      <c r="G30" s="32"/>
      <c r="H30" s="33"/>
      <c r="I30" s="34"/>
    </row>
    <row r="31" spans="1:9" x14ac:dyDescent="0.15">
      <c r="B31" s="31"/>
      <c r="C31" s="28"/>
      <c r="D31" s="11"/>
      <c r="E31" s="11"/>
      <c r="F31" s="11">
        <f t="shared" si="1"/>
        <v>0</v>
      </c>
      <c r="G31" s="14"/>
      <c r="H31" s="15"/>
      <c r="I31" s="16"/>
    </row>
    <row r="32" spans="1:9" x14ac:dyDescent="0.15">
      <c r="B32" s="31"/>
      <c r="C32" s="28"/>
      <c r="D32" s="11"/>
      <c r="E32" s="11"/>
      <c r="F32" s="11">
        <f t="shared" si="1"/>
        <v>0</v>
      </c>
      <c r="G32" s="14"/>
      <c r="H32" s="15"/>
      <c r="I32" s="16"/>
    </row>
    <row r="33" spans="1:9" x14ac:dyDescent="0.15">
      <c r="B33" s="31"/>
      <c r="C33" s="28"/>
      <c r="D33" s="11"/>
      <c r="E33" s="11"/>
      <c r="F33" s="11">
        <f t="shared" si="1"/>
        <v>0</v>
      </c>
      <c r="G33" s="14"/>
      <c r="H33" s="15"/>
      <c r="I33" s="16"/>
    </row>
    <row r="34" spans="1:9" x14ac:dyDescent="0.15">
      <c r="B34" s="31"/>
      <c r="C34" s="28"/>
      <c r="D34" s="11"/>
      <c r="E34" s="11"/>
      <c r="F34" s="11">
        <f t="shared" si="1"/>
        <v>0</v>
      </c>
      <c r="G34" s="14"/>
      <c r="H34" s="15"/>
      <c r="I34" s="16"/>
    </row>
    <row r="35" spans="1:9" x14ac:dyDescent="0.15">
      <c r="B35" s="31"/>
      <c r="C35" s="28"/>
      <c r="D35" s="11"/>
      <c r="E35" s="11"/>
      <c r="F35" s="11">
        <f t="shared" si="1"/>
        <v>0</v>
      </c>
      <c r="G35" s="14"/>
      <c r="H35" s="15"/>
      <c r="I35" s="16"/>
    </row>
    <row r="36" spans="1:9" x14ac:dyDescent="0.15">
      <c r="B36" s="31"/>
      <c r="C36" s="28"/>
      <c r="D36" s="11"/>
      <c r="E36" s="11"/>
      <c r="F36" s="11">
        <f t="shared" si="1"/>
        <v>0</v>
      </c>
      <c r="G36" s="14"/>
      <c r="H36" s="15"/>
      <c r="I36" s="16"/>
    </row>
    <row r="37" spans="1:9" x14ac:dyDescent="0.15">
      <c r="B37" s="31"/>
      <c r="C37" s="28"/>
      <c r="D37" s="11"/>
      <c r="E37" s="11"/>
      <c r="F37" s="11">
        <f t="shared" si="1"/>
        <v>0</v>
      </c>
      <c r="G37" s="14"/>
      <c r="H37" s="15"/>
      <c r="I37" s="16"/>
    </row>
    <row r="38" spans="1:9" x14ac:dyDescent="0.15">
      <c r="B38" s="31"/>
      <c r="C38" s="29"/>
      <c r="D38" s="11"/>
      <c r="E38" s="11"/>
      <c r="F38" s="11">
        <f t="shared" si="1"/>
        <v>0</v>
      </c>
      <c r="G38" s="14"/>
      <c r="H38" s="15"/>
      <c r="I38" s="16"/>
    </row>
    <row r="39" spans="1:9" ht="14.25" thickBot="1" x14ac:dyDescent="0.2">
      <c r="B39" s="31"/>
      <c r="C39" s="9" t="s">
        <v>24</v>
      </c>
      <c r="D39" s="13"/>
      <c r="E39" s="13"/>
      <c r="F39" s="18">
        <f>SUM(F28:F38)</f>
        <v>0</v>
      </c>
      <c r="G39" s="32"/>
      <c r="H39" s="33"/>
      <c r="I39" s="34"/>
    </row>
    <row r="40" spans="1:9" ht="14.25" thickBot="1" x14ac:dyDescent="0.2">
      <c r="B40" s="35" t="s">
        <v>29</v>
      </c>
      <c r="C40" s="35"/>
      <c r="D40" s="13"/>
      <c r="E40" s="17"/>
      <c r="F40" s="19">
        <f>F27+F39</f>
        <v>0</v>
      </c>
      <c r="G40" s="33"/>
      <c r="H40" s="33"/>
      <c r="I40" s="34"/>
    </row>
    <row r="41" spans="1:9" x14ac:dyDescent="0.15">
      <c r="B41" s="26" t="s">
        <v>33</v>
      </c>
      <c r="C41" s="24"/>
      <c r="D41" s="25"/>
      <c r="E41" s="25"/>
      <c r="F41" s="25"/>
      <c r="G41" s="24"/>
      <c r="H41" s="24"/>
      <c r="I41" s="24"/>
    </row>
    <row r="42" spans="1:9" x14ac:dyDescent="0.15">
      <c r="A42" s="1" t="s">
        <v>30</v>
      </c>
      <c r="I42" s="20"/>
    </row>
    <row r="43" spans="1:9" x14ac:dyDescent="0.15">
      <c r="A43" s="1" t="s">
        <v>11</v>
      </c>
      <c r="B43" s="35" t="s">
        <v>12</v>
      </c>
      <c r="C43" s="35"/>
      <c r="D43" s="9" t="s">
        <v>16</v>
      </c>
      <c r="E43" s="9" t="s">
        <v>17</v>
      </c>
      <c r="F43" s="9" t="s">
        <v>18</v>
      </c>
      <c r="G43" s="35" t="s">
        <v>19</v>
      </c>
      <c r="H43" s="36"/>
      <c r="I43" s="36"/>
    </row>
    <row r="44" spans="1:9" x14ac:dyDescent="0.15">
      <c r="B44" s="31" t="s">
        <v>15</v>
      </c>
      <c r="C44" s="10" t="s">
        <v>32</v>
      </c>
      <c r="D44" s="11"/>
      <c r="E44" s="11"/>
      <c r="F44" s="11">
        <f>D44*E44</f>
        <v>0</v>
      </c>
      <c r="G44" s="32"/>
      <c r="H44" s="33"/>
      <c r="I44" s="34"/>
    </row>
    <row r="45" spans="1:9" x14ac:dyDescent="0.15">
      <c r="B45" s="31"/>
      <c r="C45" s="10" t="s">
        <v>13</v>
      </c>
      <c r="D45" s="11"/>
      <c r="E45" s="11"/>
      <c r="F45" s="11">
        <f t="shared" ref="F45:F46" si="2">D45*E45</f>
        <v>0</v>
      </c>
      <c r="G45" s="32"/>
      <c r="H45" s="33"/>
      <c r="I45" s="34"/>
    </row>
    <row r="46" spans="1:9" x14ac:dyDescent="0.15">
      <c r="B46" s="31"/>
      <c r="C46" s="10" t="s">
        <v>14</v>
      </c>
      <c r="D46" s="11"/>
      <c r="E46" s="11"/>
      <c r="F46" s="11">
        <f t="shared" si="2"/>
        <v>0</v>
      </c>
      <c r="G46" s="32"/>
      <c r="H46" s="33"/>
      <c r="I46" s="34"/>
    </row>
    <row r="47" spans="1:9" x14ac:dyDescent="0.15">
      <c r="B47" s="31"/>
      <c r="C47" s="9" t="s">
        <v>25</v>
      </c>
      <c r="D47" s="13"/>
      <c r="E47" s="13"/>
      <c r="F47" s="11">
        <f>SUM(F44:F46)</f>
        <v>0</v>
      </c>
      <c r="G47" s="32"/>
      <c r="H47" s="33"/>
      <c r="I47" s="34"/>
    </row>
    <row r="48" spans="1:9" ht="13.5" customHeight="1" x14ac:dyDescent="0.15">
      <c r="B48" s="31" t="s">
        <v>23</v>
      </c>
      <c r="C48" s="11" t="s">
        <v>20</v>
      </c>
      <c r="D48" s="11"/>
      <c r="E48" s="11"/>
      <c r="F48" s="11">
        <f>D48*E48</f>
        <v>0</v>
      </c>
      <c r="G48" s="32"/>
      <c r="H48" s="33"/>
      <c r="I48" s="34"/>
    </row>
    <row r="49" spans="2:9" x14ac:dyDescent="0.15">
      <c r="B49" s="31"/>
      <c r="C49" s="11" t="s">
        <v>21</v>
      </c>
      <c r="D49" s="11"/>
      <c r="E49" s="11"/>
      <c r="F49" s="11">
        <f t="shared" ref="F49:F58" si="3">D49*E49</f>
        <v>0</v>
      </c>
      <c r="G49" s="32"/>
      <c r="H49" s="33"/>
      <c r="I49" s="34"/>
    </row>
    <row r="50" spans="2:9" x14ac:dyDescent="0.15">
      <c r="B50" s="31"/>
      <c r="C50" s="27" t="s">
        <v>22</v>
      </c>
      <c r="D50" s="11"/>
      <c r="E50" s="11"/>
      <c r="F50" s="11">
        <f t="shared" si="3"/>
        <v>0</v>
      </c>
      <c r="G50" s="32"/>
      <c r="H50" s="33"/>
      <c r="I50" s="34"/>
    </row>
    <row r="51" spans="2:9" x14ac:dyDescent="0.15">
      <c r="B51" s="31"/>
      <c r="C51" s="28"/>
      <c r="D51" s="11"/>
      <c r="E51" s="11"/>
      <c r="F51" s="11">
        <f t="shared" si="3"/>
        <v>0</v>
      </c>
      <c r="G51" s="14"/>
      <c r="H51" s="15"/>
      <c r="I51" s="16"/>
    </row>
    <row r="52" spans="2:9" x14ac:dyDescent="0.15">
      <c r="B52" s="31"/>
      <c r="C52" s="28"/>
      <c r="D52" s="11"/>
      <c r="E52" s="11"/>
      <c r="F52" s="11">
        <f t="shared" si="3"/>
        <v>0</v>
      </c>
      <c r="G52" s="14"/>
      <c r="H52" s="15"/>
      <c r="I52" s="16"/>
    </row>
    <row r="53" spans="2:9" x14ac:dyDescent="0.15">
      <c r="B53" s="31"/>
      <c r="C53" s="28"/>
      <c r="D53" s="11"/>
      <c r="E53" s="11"/>
      <c r="F53" s="11">
        <f t="shared" si="3"/>
        <v>0</v>
      </c>
      <c r="G53" s="14"/>
      <c r="H53" s="15"/>
      <c r="I53" s="16"/>
    </row>
    <row r="54" spans="2:9" x14ac:dyDescent="0.15">
      <c r="B54" s="31"/>
      <c r="C54" s="28"/>
      <c r="D54" s="11"/>
      <c r="E54" s="11"/>
      <c r="F54" s="11">
        <f t="shared" si="3"/>
        <v>0</v>
      </c>
      <c r="G54" s="14"/>
      <c r="H54" s="15"/>
      <c r="I54" s="16"/>
    </row>
    <row r="55" spans="2:9" x14ac:dyDescent="0.15">
      <c r="B55" s="31"/>
      <c r="C55" s="28"/>
      <c r="D55" s="11"/>
      <c r="E55" s="11"/>
      <c r="F55" s="11">
        <f t="shared" si="3"/>
        <v>0</v>
      </c>
      <c r="G55" s="14"/>
      <c r="H55" s="15"/>
      <c r="I55" s="16"/>
    </row>
    <row r="56" spans="2:9" x14ac:dyDescent="0.15">
      <c r="B56" s="31"/>
      <c r="C56" s="28"/>
      <c r="D56" s="11"/>
      <c r="E56" s="11"/>
      <c r="F56" s="11">
        <f t="shared" si="3"/>
        <v>0</v>
      </c>
      <c r="G56" s="14"/>
      <c r="H56" s="15"/>
      <c r="I56" s="16"/>
    </row>
    <row r="57" spans="2:9" x14ac:dyDescent="0.15">
      <c r="B57" s="31"/>
      <c r="C57" s="28"/>
      <c r="D57" s="11"/>
      <c r="E57" s="11"/>
      <c r="F57" s="11">
        <f t="shared" si="3"/>
        <v>0</v>
      </c>
      <c r="G57" s="14"/>
      <c r="H57" s="15"/>
      <c r="I57" s="16"/>
    </row>
    <row r="58" spans="2:9" x14ac:dyDescent="0.15">
      <c r="B58" s="31"/>
      <c r="C58" s="29"/>
      <c r="D58" s="11"/>
      <c r="E58" s="11"/>
      <c r="F58" s="11">
        <f t="shared" si="3"/>
        <v>0</v>
      </c>
      <c r="G58" s="14"/>
      <c r="H58" s="15"/>
      <c r="I58" s="16"/>
    </row>
    <row r="59" spans="2:9" x14ac:dyDescent="0.15">
      <c r="B59" s="31"/>
      <c r="C59" s="9" t="s">
        <v>24</v>
      </c>
      <c r="D59" s="13"/>
      <c r="E59" s="13"/>
      <c r="F59" s="18">
        <f>SUM(F48:F58)</f>
        <v>0</v>
      </c>
      <c r="G59" s="32"/>
      <c r="H59" s="33"/>
      <c r="I59" s="34"/>
    </row>
    <row r="60" spans="2:9" x14ac:dyDescent="0.15">
      <c r="B60" s="39" t="s">
        <v>26</v>
      </c>
      <c r="C60" s="39"/>
      <c r="D60" s="21"/>
      <c r="E60" s="22"/>
      <c r="F60" s="11">
        <f>F47+F59</f>
        <v>0</v>
      </c>
      <c r="G60" s="33"/>
      <c r="H60" s="33"/>
      <c r="I60" s="34"/>
    </row>
    <row r="61" spans="2:9" ht="14.25" thickBot="1" x14ac:dyDescent="0.2">
      <c r="B61" s="35" t="s">
        <v>28</v>
      </c>
      <c r="C61" s="35"/>
      <c r="D61" s="21"/>
      <c r="E61" s="22"/>
      <c r="F61" s="18">
        <f>ROUNDDOWN(F60*0.1,0)</f>
        <v>0</v>
      </c>
      <c r="G61" s="32"/>
      <c r="H61" s="33"/>
      <c r="I61" s="34"/>
    </row>
    <row r="62" spans="2:9" ht="14.25" thickBot="1" x14ac:dyDescent="0.2">
      <c r="B62" s="35" t="s">
        <v>29</v>
      </c>
      <c r="C62" s="35"/>
      <c r="D62" s="13"/>
      <c r="E62" s="23"/>
      <c r="F62" s="19">
        <f>F60+F61</f>
        <v>0</v>
      </c>
      <c r="G62" s="34"/>
      <c r="H62" s="35"/>
      <c r="I62" s="35"/>
    </row>
    <row r="63" spans="2:9" x14ac:dyDescent="0.15">
      <c r="B63" s="12"/>
      <c r="C63" s="12"/>
      <c r="D63" s="12"/>
      <c r="E63" s="12"/>
      <c r="F63" s="12"/>
      <c r="G63" s="12"/>
      <c r="H63" s="12"/>
      <c r="I63" s="12"/>
    </row>
    <row r="64" spans="2:9" x14ac:dyDescent="0.15">
      <c r="B64" s="12"/>
      <c r="C64" s="12"/>
      <c r="D64" s="12"/>
      <c r="E64" s="12"/>
      <c r="F64" s="12"/>
      <c r="G64" s="12"/>
      <c r="H64" s="12"/>
      <c r="I64" s="12"/>
    </row>
    <row r="65" spans="2:9" x14ac:dyDescent="0.15">
      <c r="B65" s="12"/>
      <c r="C65" s="12"/>
      <c r="D65" s="12"/>
      <c r="E65" s="12"/>
      <c r="F65" s="12"/>
      <c r="G65" s="12"/>
      <c r="H65" s="12"/>
      <c r="I65" s="12"/>
    </row>
    <row r="66" spans="2:9" x14ac:dyDescent="0.15">
      <c r="B66" s="12"/>
      <c r="C66" s="12"/>
      <c r="D66" s="12"/>
      <c r="E66" s="12"/>
      <c r="F66" s="12"/>
      <c r="G66" s="12"/>
      <c r="H66" s="12"/>
      <c r="I66" s="12"/>
    </row>
    <row r="67" spans="2:9" x14ac:dyDescent="0.15">
      <c r="B67" s="12"/>
      <c r="C67" s="12"/>
      <c r="D67" s="12"/>
      <c r="E67" s="12"/>
      <c r="F67" s="12"/>
      <c r="G67" s="12"/>
      <c r="H67" s="12"/>
      <c r="I67" s="12"/>
    </row>
    <row r="68" spans="2:9" x14ac:dyDescent="0.15">
      <c r="B68" s="12"/>
      <c r="C68" s="12"/>
      <c r="D68" s="12"/>
      <c r="E68" s="12"/>
      <c r="F68" s="12"/>
      <c r="G68" s="12"/>
      <c r="H68" s="12"/>
      <c r="I68" s="12"/>
    </row>
  </sheetData>
  <mergeCells count="37">
    <mergeCell ref="B40:C40"/>
    <mergeCell ref="G40:I40"/>
    <mergeCell ref="B61:C61"/>
    <mergeCell ref="B62:C62"/>
    <mergeCell ref="G61:I61"/>
    <mergeCell ref="G62:I62"/>
    <mergeCell ref="B60:C60"/>
    <mergeCell ref="G60:I60"/>
    <mergeCell ref="B43:C43"/>
    <mergeCell ref="G43:I43"/>
    <mergeCell ref="B44:B47"/>
    <mergeCell ref="G44:I44"/>
    <mergeCell ref="G45:I45"/>
    <mergeCell ref="G46:I46"/>
    <mergeCell ref="G47:I47"/>
    <mergeCell ref="B48:B59"/>
    <mergeCell ref="G48:I48"/>
    <mergeCell ref="G49:I49"/>
    <mergeCell ref="C50:C58"/>
    <mergeCell ref="G50:I50"/>
    <mergeCell ref="G59:I59"/>
    <mergeCell ref="C30:C38"/>
    <mergeCell ref="A5:I5"/>
    <mergeCell ref="B28:B39"/>
    <mergeCell ref="G28:I28"/>
    <mergeCell ref="G29:I29"/>
    <mergeCell ref="G30:I30"/>
    <mergeCell ref="G39:I39"/>
    <mergeCell ref="B24:B27"/>
    <mergeCell ref="G23:I23"/>
    <mergeCell ref="G24:I24"/>
    <mergeCell ref="G25:I25"/>
    <mergeCell ref="G26:I26"/>
    <mergeCell ref="G27:I27"/>
    <mergeCell ref="D19:E19"/>
    <mergeCell ref="A19:C19"/>
    <mergeCell ref="B23:C23"/>
  </mergeCells>
  <phoneticPr fontId="3"/>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第5号</vt:lpstr>
    </vt:vector>
  </TitlesOfParts>
  <Company>荒川区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荒川区</dc:creator>
  <cp:lastModifiedBy>松田 雄太郎</cp:lastModifiedBy>
  <cp:lastPrinted>2025-05-27T01:09:42Z</cp:lastPrinted>
  <dcterms:created xsi:type="dcterms:W3CDTF">2019-04-10T07:51:53Z</dcterms:created>
  <dcterms:modified xsi:type="dcterms:W3CDTF">2025-05-27T01:09:46Z</dcterms:modified>
</cp:coreProperties>
</file>